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.DESKTOP-I33DFSL\Desktop\"/>
    </mc:Choice>
  </mc:AlternateContent>
  <bookViews>
    <workbookView xWindow="0" yWindow="0" windowWidth="23040" windowHeight="8928" activeTab="3"/>
  </bookViews>
  <sheets>
    <sheet name="ozdegerlendirme" sheetId="6" r:id="rId1"/>
    <sheet name="Paydas" sheetId="24" state="hidden" r:id="rId2"/>
    <sheet name="egiticilerinegitim" sheetId="26" state="hidden" r:id="rId3"/>
    <sheet name="Etkinlik" sheetId="25" r:id="rId4"/>
    <sheet name="Sorular" sheetId="13" state="hidden" r:id="rId5"/>
    <sheet name="listeler" sheetId="21" state="hidden" r:id="rId6"/>
  </sheets>
  <definedNames>
    <definedName name="_xlnm._FilterDatabase" localSheetId="3" hidden="1">Etkinlik!$A$54:$A$187</definedName>
  </definedNames>
  <calcPr calcId="162913"/>
</workbook>
</file>

<file path=xl/calcChain.xml><?xml version="1.0" encoding="utf-8"?>
<calcChain xmlns="http://schemas.openxmlformats.org/spreadsheetml/2006/main">
  <c r="A201" i="25" l="1"/>
  <c r="E8" i="6" l="1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V3" i="21"/>
  <c r="V4" i="21" s="1"/>
  <c r="V5" i="21" s="1"/>
  <c r="V6" i="21" s="1"/>
  <c r="V7" i="21" s="1"/>
  <c r="V8" i="21" s="1"/>
  <c r="V9" i="21" s="1"/>
  <c r="V10" i="21" s="1"/>
  <c r="V11" i="21" s="1"/>
  <c r="V12" i="21" s="1"/>
  <c r="V13" i="21" s="1"/>
  <c r="V14" i="21" s="1"/>
  <c r="V15" i="21" s="1"/>
  <c r="V16" i="21" s="1"/>
  <c r="V17" i="21" s="1"/>
  <c r="V18" i="21" s="1"/>
  <c r="V19" i="21" s="1"/>
  <c r="V20" i="21" s="1"/>
  <c r="V21" i="21" s="1"/>
  <c r="V22" i="21" s="1"/>
  <c r="V23" i="21" s="1"/>
  <c r="V24" i="21" s="1"/>
  <c r="V25" i="21" s="1"/>
  <c r="V26" i="21" s="1"/>
  <c r="V27" i="21" s="1"/>
  <c r="V28" i="21" s="1"/>
  <c r="V29" i="21" s="1"/>
  <c r="V30" i="21" s="1"/>
  <c r="V31" i="21" s="1"/>
  <c r="V32" i="21" s="1"/>
  <c r="V33" i="21" s="1"/>
  <c r="V34" i="21" s="1"/>
  <c r="V35" i="21" s="1"/>
  <c r="V36" i="21" s="1"/>
  <c r="V37" i="21" s="1"/>
  <c r="V38" i="21" s="1"/>
  <c r="V39" i="21" s="1"/>
  <c r="V40" i="21" s="1"/>
  <c r="V41" i="21" s="1"/>
  <c r="V42" i="21" s="1"/>
  <c r="V43" i="21" s="1"/>
  <c r="V44" i="21" s="1"/>
  <c r="V45" i="21" s="1"/>
  <c r="V46" i="21" s="1"/>
  <c r="V47" i="21" s="1"/>
  <c r="V48" i="21" s="1"/>
  <c r="V49" i="21" s="1"/>
  <c r="V50" i="21" s="1"/>
  <c r="V51" i="21" s="1"/>
  <c r="V52" i="21" s="1"/>
  <c r="V53" i="21" s="1"/>
  <c r="V54" i="21" s="1"/>
  <c r="V55" i="21" s="1"/>
  <c r="V56" i="21" s="1"/>
  <c r="V57" i="21" s="1"/>
  <c r="V58" i="21" s="1"/>
  <c r="V59" i="21" s="1"/>
  <c r="V60" i="21" s="1"/>
  <c r="V61" i="21" s="1"/>
  <c r="V62" i="21" s="1"/>
  <c r="V63" i="21" s="1"/>
  <c r="V64" i="21" s="1"/>
  <c r="V65" i="21" s="1"/>
  <c r="V66" i="21" s="1"/>
  <c r="V67" i="21" s="1"/>
  <c r="V68" i="21" s="1"/>
  <c r="V69" i="21" s="1"/>
  <c r="V70" i="21" s="1"/>
  <c r="V71" i="21" s="1"/>
  <c r="V72" i="21" s="1"/>
  <c r="V73" i="21" s="1"/>
  <c r="V74" i="21" s="1"/>
  <c r="V75" i="21" s="1"/>
  <c r="V76" i="21" s="1"/>
  <c r="V77" i="21" s="1"/>
  <c r="V78" i="21" s="1"/>
  <c r="V79" i="21" s="1"/>
  <c r="V80" i="21" s="1"/>
  <c r="V81" i="21" s="1"/>
  <c r="V82" i="21" s="1"/>
  <c r="V83" i="21" s="1"/>
  <c r="V84" i="21" s="1"/>
  <c r="V85" i="21" s="1"/>
  <c r="V86" i="21" s="1"/>
  <c r="V87" i="21" s="1"/>
  <c r="V88" i="21" s="1"/>
  <c r="V89" i="21" s="1"/>
  <c r="V90" i="21" s="1"/>
  <c r="V91" i="21" s="1"/>
  <c r="V92" i="21" s="1"/>
  <c r="V93" i="21" s="1"/>
  <c r="V94" i="21" s="1"/>
  <c r="V95" i="21" s="1"/>
  <c r="V96" i="21" s="1"/>
  <c r="V97" i="21" s="1"/>
  <c r="V98" i="21" s="1"/>
  <c r="V99" i="21" s="1"/>
  <c r="V100" i="21" s="1"/>
  <c r="V101" i="21" s="1"/>
  <c r="V102" i="21" s="1"/>
  <c r="K6" i="26"/>
  <c r="H7" i="24"/>
  <c r="H6" i="24"/>
</calcChain>
</file>

<file path=xl/comments1.xml><?xml version="1.0" encoding="utf-8"?>
<comments xmlns="http://schemas.openxmlformats.org/spreadsheetml/2006/main">
  <authors>
    <author>tc={005E00BD-00CA-4D1C-BA95-0013004C00F5}</author>
    <author>tc={00F7005F-00FD-4987-8C7B-001200E30025}</author>
    <author>tc={006700EB-0094-4170-AF14-0079002C0079}</author>
    <author>tc={008600AE-0034-4090-9702-00C000B5009F}</author>
  </authors>
  <commentList>
    <comment ref="A31" authorId="0" shapeId="0">
      <text>
        <r>
          <rPr>
            <sz val="11"/>
            <color rgb="FF000000"/>
            <rFont val="Calibri"/>
            <charset val="1"/>
            <scheme val="minor"/>
          </rPr>
          <t xml:space="preserve">[Yorum yazışması]
Excel sürümünüz bu yorum yazışmasını okumanıza izin veriyor, ancak dosya daha yeni bir Excel sürümünde açılırsa, yapılan düzenlemeler kaldırılır. Daha fazla bilgi: https://go.microsoft.com/fwlink/?linkid=870924.
Açıklama:
    1- Hazine yardımı /Toplamı
</t>
        </r>
      </text>
    </comment>
    <comment ref="A33" authorId="1" shapeId="0">
      <text>
        <r>
          <rPr>
            <sz val="11"/>
            <color rgb="FF000000"/>
            <rFont val="Calibri"/>
            <charset val="1"/>
            <scheme val="minor"/>
          </rPr>
          <t xml:space="preserve">[Yorum yazışması]
Excel sürümünüz bu yorum yazışmasını okumanıza izin veriyor, ancak dosya daha yeni bir Excel sürümünde açılırsa, yapılan düzenlemeler kaldırılır. Daha fazla bilgi: https://go.microsoft.com/fwlink/?linkid=870924.
Açıklama:
    (Yükseköğretimde Bilimsel Araştırma ve Geliştirme
+
Yükseköğretim Kurumlarının Bilimsel Araştırma Projeleri
)
</t>
        </r>
      </text>
    </comment>
    <comment ref="A34" authorId="2" shapeId="0">
      <text>
        <r>
          <rPr>
            <sz val="11"/>
            <color rgb="FF000000"/>
            <rFont val="Calibri"/>
            <charset val="1"/>
            <scheme val="minor"/>
          </rPr>
          <t xml:space="preserve">[Yorum yazışması]
Excel sürümünüz bu yorum yazışmasını okumanıza izin veriyor, ancak dosya daha yeni bir Excel sürümünde açılırsa, yapılan düzenlemeler kaldırılır. Daha fazla bilgi: https://go.microsoft.com/fwlink/?linkid=870924.
Açıklama:
    Araştırma Altyapıları
+
Yükseköğretim Kurumları Araştırma Altyapısı Kurulması ve Geliştirilmesi
</t>
        </r>
      </text>
    </comment>
    <comment ref="A65" authorId="3" shapeId="0">
      <text>
        <r>
          <rPr>
            <sz val="11"/>
            <color rgb="FF000000"/>
            <rFont val="Calibri"/>
            <charset val="1"/>
            <scheme val="minor"/>
          </rPr>
          <t xml:space="preserve">[Yorum yazışması]
Excel sürümünüz bu yorum yazışmasını okumanıza izin veriyor, ancak dosya daha yeni bir Excel sürümünde açılırsa, yapılan düzenlemeler kaldırılır. Daha fazla bilgi: https://go.microsoft.com/fwlink/?linkid=870924.
Açıklama:
    Araştırma Geliştirme ve Yenilik
Tedavi Edici Sağlık
HARİÇ
(Öğrenci ve Personel Sağlık harcamaları dahil olmalıdır)
</t>
        </r>
      </text>
    </comment>
  </commentList>
</comments>
</file>

<file path=xl/sharedStrings.xml><?xml version="1.0" encoding="utf-8"?>
<sst xmlns="http://schemas.openxmlformats.org/spreadsheetml/2006/main" count="3278" uniqueCount="821">
  <si>
    <t>Öz değerlendirme Yapılan Program Sayısı</t>
  </si>
  <si>
    <t>Açıklama:</t>
  </si>
  <si>
    <r>
      <rPr>
        <i/>
        <sz val="10"/>
        <rFont val="Calibri"/>
        <charset val="162"/>
      </rPr>
      <t xml:space="preserve">1) Tabloya ihtiyaca göre satır eklenebilir. </t>
    </r>
    <r>
      <rPr>
        <i/>
        <sz val="10"/>
        <color rgb="FFFFC000"/>
        <rFont val="Calibri"/>
        <charset val="162"/>
      </rPr>
      <t xml:space="preserve">HÜCRE </t>
    </r>
    <r>
      <rPr>
        <i/>
        <sz val="10"/>
        <rFont val="Calibri"/>
        <charset val="162"/>
      </rPr>
      <t>YAPILARI DEĞİŞTİRİLMEMELİDİR. İlk iki satır örnektir olarak verilmiştir, silinmemelidir.</t>
    </r>
  </si>
  <si>
    <t>2) Birim Öz Derğerlendirme Raporları(BİDR) olmayan kurumlar Paydaş analiz Raporlarına da yer verilebilir.</t>
  </si>
  <si>
    <t>Duyuru Adı</t>
  </si>
  <si>
    <t>Birim İç Değerlendirme Raporu Bağlantı Adresi</t>
  </si>
  <si>
    <t>GRAFİK TASARIM STAJYERİ İLAN METNİ</t>
  </si>
  <si>
    <t>Sigortacılık ve Özel Emeklilik Düzenleme ve Denetleme Kurumu (SEDDK) - Meslek Personeli Giriş Sınavı Duyuru</t>
  </si>
  <si>
    <t>http://kariyermerkezi.marmara.edu.tr/sigortacilik-ve-ozel-emeklilik-duzenleme-ve-denetleme-kurumu-seddk-meslek-personeli-giris-sinavi-duyuru</t>
  </si>
  <si>
    <t>TEKNOFEST Mesleki Yetenek Yarışması Başvuruları Devam Ediyor</t>
  </si>
  <si>
    <t>http://kariyermerkezi.marmara.edu.tr/teknofest-mesleki-yetenek-yarismasi-basvurulari-devam-ediyor</t>
  </si>
  <si>
    <t>ANDA Sigorta - Sigorta Teknik Personeli</t>
  </si>
  <si>
    <t>http://kariyermerkezi.marmara.edu.tr/anda-sigorta-sigorta-teknik-personeli</t>
  </si>
  <si>
    <t>Insider One AI Weekend, yapay zekayı izleyenler için değil, onu yeniden şekillendirmek isteyenler için geri dönüyor!</t>
  </si>
  <si>
    <t>http://kariyermerkezi.marmara.edu.tr/insider-one-ai-weekend-yapay-zekayi-izleyenler-icin-degil-onu-yeniden-sekillendirmek-isteyenler-icin-geri-donuyor</t>
  </si>
  <si>
    <t>Grafik Tasarım Stajyeri / Yaz Dönemi Destek Ekibi</t>
  </si>
  <si>
    <t>http://kariyermerkezi.marmara.edu.tr/grafik-tasarim-stajyeri-yaz-donemi-destek-ekibi</t>
  </si>
  <si>
    <t>TEMA Vakfı-İnsan Kaynakları Asistanı | İstanbul, Ofis</t>
  </si>
  <si>
    <t>http://kariyermerkezi.marmara.edu.tr/tema-vakfi-insan-kaynaklari-asistani-istanbul-ofis</t>
  </si>
  <si>
    <t>TEMA Vakfı-Kaynak Geliştirme ve Sponsorluk Asistanı | İstanbul, Ofis</t>
  </si>
  <si>
    <t>http://kariyermerkezi.marmara.edu.tr/tema-vakfi-kaynak-gelistirme-ve-sponsorluk-asistani-istanbul-ofis</t>
  </si>
  <si>
    <t>TEMA Vakfı-İletişim Asistanı | İstanbul, Ofis</t>
  </si>
  <si>
    <t>http://kariyermerkezi.marmara.edu.tr/tema-vakfi-iletisim-asistani-istanbul-ofis</t>
  </si>
  <si>
    <t>İhracat Satış Destek Uzman Yardımcısı Pozisyonu İş İlanı ASİL KROM</t>
  </si>
  <si>
    <t>http://kariyermerkezi.marmara.edu.tr/ihracat-satis-destek-uzman-yardimcisi-pozisyonu-is-ilani-asil-krom</t>
  </si>
  <si>
    <t>Tech4Youth Projesi | SistersLab</t>
  </si>
  <si>
    <t>http://kariyermerkezi.marmara.edu.tr/tech4youth-projesi-sisterslab</t>
  </si>
  <si>
    <t>Enerjisa Enerji Retail-X MT Programı Başvuruları Devam Ediyor!</t>
  </si>
  <si>
    <t>http://kariyermerkezi.marmara.edu.tr/enerjisa-enerji-retail-x-mt-programi-basvurulari-devam-ediyor</t>
  </si>
  <si>
    <t>Türkiye Cumhuriyeti Merkez Bankası - TCMB Tanıtım Programı</t>
  </si>
  <si>
    <t>http://kariyermerkezi.marmara.edu.tr/turkiye-cumhuriyeti-merkez-bankasi-tcmb-tanitim-programi</t>
  </si>
  <si>
    <t>DR. CINIK- Stajyer Öğrenci</t>
  </si>
  <si>
    <t>http://kariyermerkezi.marmara.edu.tr/dr-cinik-stajyer-ogrenci</t>
  </si>
  <si>
    <t>Karaca Group - Global Operasyon Stajyeri</t>
  </si>
  <si>
    <t>http://kariyermerkezi.marmara.edu.tr/karaca-group-global-operasyon-stajyeri</t>
  </si>
  <si>
    <t>Mirsis Bilgi Teknolojileri – Eğitim Departmanı Stajyer Arayışı</t>
  </si>
  <si>
    <t>http://kariyermerkezi.marmara.edu.tr/mirsis-bilgi-teknolojileri-egitim-departmani-stajyer-arayisi</t>
  </si>
  <si>
    <t>Enerjisa Enerji: She-nergy Proje Süreci ve TeaTalk 2026</t>
  </si>
  <si>
    <t>http://kariyermerkezi.marmara.edu.tr/enerjisa-enerji-she-nergy-proje-sureci-ve-teatalk-2026</t>
  </si>
  <si>
    <t>Coderspace Teknoloji Zirvesi</t>
  </si>
  <si>
    <t>http://kariyermerkezi.marmara.edu.tr/coderspace-teknoloji-zirvesi</t>
  </si>
  <si>
    <t>Hibsan Havalandırma Stajyer İlanı</t>
  </si>
  <si>
    <t>http://kariyermerkezi.marmara.edu.tr/hibsan-havalandirma-stajyer-ilani</t>
  </si>
  <si>
    <t>AXA Sigorta EXEN Staj Programı</t>
  </si>
  <si>
    <t>http://kariyermerkezi.marmara.edu.tr/axa-sigorta-exen-staj-programi</t>
  </si>
  <si>
    <t>PART-TIME SATIŞ DANIŞMANI REEDER</t>
  </si>
  <si>
    <t>http://kariyermerkezi.marmara.edu.tr/part-time-satis-danismani-reeder</t>
  </si>
  <si>
    <t>GlassTek İlaç Stajyer İlanı</t>
  </si>
  <si>
    <t>http://kariyermerkezi.marmara.edu.tr/glasstek-ilac-stajyer-ilani</t>
  </si>
  <si>
    <t>ebebek 0-4 Yaş Gelişim, Oyun ve Aile Danışmanlığı Gönüllü Başvuru Duyurusu</t>
  </si>
  <si>
    <t>http://kariyermerkezi.marmara.edu.tr/ebebek-0-4-yas-gelisim-oyun-ve-aile-danismanligi-gonullu-basvuru-duyurusu</t>
  </si>
  <si>
    <t>Enerjisa Genç Yetenek İşe Alım Programı Retail-X</t>
  </si>
  <si>
    <t>http://kariyermerkezi.marmara.edu.tr/enerjisa-genc-yetenek-ise-alim-programi-retail-x</t>
  </si>
  <si>
    <t>Türk Telekom Yapay Zeka Kampı Başlıyor!</t>
  </si>
  <si>
    <t>http://kariyermerkezi.marmara.edu.tr/turk-telekom-yapay-zeka-kampi-basliyor-1</t>
  </si>
  <si>
    <t>22 Mayıs Türkiye Finansal Okuryazarlık Günü Söyleşi Programı</t>
  </si>
  <si>
    <t>http://kariyermerkezi.marmara.edu.tr/22-mayis-turkiye-finansal-okuryazarlik-gunu-soylesi-programi</t>
  </si>
  <si>
    <t>HC GROUP’TAN KARİYER FIRSATI: Muhasebe ve Yazılım Alanlarında Yeni Takım Arkadaşları Aranıyor!</t>
  </si>
  <si>
    <t>http://kariyermerkezi.marmara.edu.tr/hc-grouptan-kariyer-firsati-muhasebe-ve-yazilim-alanlarinda-yeni-takim-arkadaslari-araniyor</t>
  </si>
  <si>
    <t>DİTİB Almanya İmam Eğitimi Programı</t>
  </si>
  <si>
    <t>http://kariyermerkezi.marmara.edu.tr/ditib-almanya-imam-egitimi-programi</t>
  </si>
  <si>
    <t>Enerjisa Enerji: She-nergy Webinarı Başvuruları İçin Son Günler</t>
  </si>
  <si>
    <t>http://kariyermerkezi.marmara.edu.tr/enerjisa-enerji-she-nergy-webinari-basvurulari-icin-son-gunler</t>
  </si>
  <si>
    <t>AXA Türkiye Staj Programı EXEN Başvuruları Başladı</t>
  </si>
  <si>
    <t>http://kariyermerkezi.marmara.edu.tr/axa-turkiye-staj-programi-exen-basvurulari-basladi</t>
  </si>
  <si>
    <t>http://kariyermerkezi.marmara.edu.tr/turk-telekom-yapay-zeka-kampi-basliyor</t>
  </si>
  <si>
    <t>Teknopark İstanbul Kariyer Günleri '26 | İz Senin İzin!</t>
  </si>
  <si>
    <t>http://kariyermerkezi.marmara.edu.tr/teknopark-istanbul-kariyer-gunleri-26-iz-senin-izin</t>
  </si>
  <si>
    <t>Bordro ve Özlük İşleri Asistanı İlanı</t>
  </si>
  <si>
    <t>http://kariyermerkezi.marmara.edu.tr/bordro-ve-ozluk-isleri-asistani-ilani</t>
  </si>
  <si>
    <t>Migros İyi Gelecek Gençlik Buluşması</t>
  </si>
  <si>
    <t>http://kariyermerkezi.marmara.edu.tr/migros-iyi-gelecek-genclik-bulusmasi</t>
  </si>
  <si>
    <t>Mavi İz Koleji Anaokulu – Öğretmen Alım İlanı</t>
  </si>
  <si>
    <t>http://kariyermerkezi.marmara.edu.tr/mavi-iz-koleji-anaokulu-ogretmen-alim-ilani</t>
  </si>
  <si>
    <t>Yapay Zeka ve Veri Bilimi Alanındaki Öğrenciler için TEB ONE Programı</t>
  </si>
  <si>
    <t>http://kariyermerkezi.marmara.edu.tr/yapay-zeka-ve-veri-bilimi-alanindaki-ogrenciler-icin-teb-one-programi</t>
  </si>
  <si>
    <t>Denetim ve Vergi Alanında Kariyer Hedefleyen Yeni Mezunlar İçin İş Fırsatı</t>
  </si>
  <si>
    <t>http://kariyermerkezi.marmara.edu.tr/denetim-ve-vergi-alaninda-kariyer-hedefleyen-yeni-mezunlar-icin-is-firsati</t>
  </si>
  <si>
    <t>İstanbul Medeniyet Üniversitesi TeknoKampüs Programı</t>
  </si>
  <si>
    <t>http://kariyermerkezi.marmara.edu.tr/istanbul-medeniyet-universitesi-teknokampus-programi</t>
  </si>
  <si>
    <t>Atlas Port Dış Ticaret Staj İmkanı</t>
  </si>
  <si>
    <t>http://kariyermerkezi.marmara.edu.tr/atlas-port-dis-ticaret-staj-imkani</t>
  </si>
  <si>
    <t>AXIS Staj Programı ile potansiyelini keşfedeceğin ve yaşayarak öğreneceğin 1 yıllık unutulmaz bir serüvene davetlisin!</t>
  </si>
  <si>
    <t>http://kariyermerkezi.marmara.edu.tr/axis-staj-programi-ile-potansiyelini-kesfedecegin-ve-yasayarak-ogrenecegin-1-yillik-unutulmaz-bir-seruvene-davetlisin</t>
  </si>
  <si>
    <t>BATI INNOVATIVE LOGISTICS Staj Başvurusu</t>
  </si>
  <si>
    <t>http://kariyermerkezi.marmara.edu.tr/bati-innovative-logistics-staj-basvurusu</t>
  </si>
  <si>
    <t>SorsX Yapay Zeka (AI) Mülakat &amp; İşe Alım Teknolojileri Stajyeri</t>
  </si>
  <si>
    <t>http://kariyermerkezi.marmara.edu.tr/sorsx-yapay-zeka-ai-mulakat-ise-alim-teknolojileri-stajyeri</t>
  </si>
  <si>
    <t>Akro Holding İnsan Kaynakları ve Muhasebe Stajyer Duyurusu</t>
  </si>
  <si>
    <t>http://kariyermerkezi.marmara.edu.tr/akro-holding-insan-kaynaklari-ve-muhasebe-stajyer-duyurusu</t>
  </si>
  <si>
    <t>MetLife MeTrainee Staj Programı Başvuruları Başladı!</t>
  </si>
  <si>
    <t>http://kariyermerkezi.marmara.edu.tr/metlife-metrainee-staj-programi-basvurulari-basladi-1</t>
  </si>
  <si>
    <t>Generation BSH Staj programı</t>
  </si>
  <si>
    <t>http://kariyermerkezi.marmara.edu.tr/generation-bsh-staj-programi</t>
  </si>
  <si>
    <t>AXIS Internship Program 2026</t>
  </si>
  <si>
    <t>http://kariyermerkezi.marmara.edu.tr/axis-internship-program-2026</t>
  </si>
  <si>
    <t>L’Oréal Türkiye 'Bilim Kadınları İçin' Projesine Başvurular Devam Ediyor</t>
  </si>
  <si>
    <t>http://kariyermerkezi.marmara.edu.tr/loreal-turkiye-bilim-kadinlari-icin-projesine-basvurular-devam-ediyor</t>
  </si>
  <si>
    <t>AHK Türkiye Kariyer Günü</t>
  </si>
  <si>
    <t>http://kariyermerkezi.marmara.edu.tr/ahk-turkiye-kariyer-gunu</t>
  </si>
  <si>
    <t>Ahiler Kalkınma Ajansı Stajyer Öğrenci Alım İlanı</t>
  </si>
  <si>
    <t>http://kariyermerkezi.marmara.edu.tr/ahiler-kalkinma-ajansi-stajyer-ogrenci-alim-ilani</t>
  </si>
  <si>
    <t>Burda Bebek Uzun Dönem Grafik Tasarım Stajyeri İlanı</t>
  </si>
  <si>
    <t>http://kariyermerkezi.marmara.edu.tr/burda-bebek-uzun-donem-grafik-tasarim-stajyeri-ilani</t>
  </si>
  <si>
    <t>İş’te Liderlik, Stajda Eşitlik Programı başvuruları başladı</t>
  </si>
  <si>
    <t>http://kariyermerkezi.marmara.edu.tr/iste-liderlik-stajda-esitlik-programi-basvurulari-basladi</t>
  </si>
  <si>
    <t>AXA Türkiye uzun dönem staj programı AXIS’in (AXA Intern Story) başvuruları açıldı</t>
  </si>
  <si>
    <t>http://kariyermerkezi.marmara.edu.tr/axa-turkiye-uzun-donem-staj-programi-axisin-axa-intern-story-basvurulari-acildi</t>
  </si>
  <si>
    <t>Özsoy Hukuk Stajyer Alımı İlanı</t>
  </si>
  <si>
    <t>http://kariyermerkezi.marmara.edu.tr/ozsoy-hukuk-stajyer-alimi-ilani</t>
  </si>
  <si>
    <t>Geleceğin Yetenekleri Anadolu Isuzu’da Buluşuyor!</t>
  </si>
  <si>
    <t>http://kariyermerkezi.marmara.edu.tr/gelecegin-yetenekleri-anadolu-isuzuda-bulusuyor</t>
  </si>
  <si>
    <t>Brisa'da Part-Time İş İmkanı</t>
  </si>
  <si>
    <t>http://kariyermerkezi.marmara.edu.tr/brisada-part-time-is-imkani</t>
  </si>
  <si>
    <t>Unilever // U-Talk Finance Connect</t>
  </si>
  <si>
    <t>http://kariyermerkezi.marmara.edu.tr/unilever-u-talk-finance-connect</t>
  </si>
  <si>
    <t>LC Waikiki: Waikiki Challenger Başvuruları Başladı!</t>
  </si>
  <si>
    <t>http://kariyermerkezi.marmara.edu.tr/lc-waikiki-waikiki-challenger-basvurulari-basladi</t>
  </si>
  <si>
    <t>Papillion İstanbul Reklam Ajansı'ndan Stajyer Alımı İlanı</t>
  </si>
  <si>
    <t>http://kariyermerkezi.marmara.edu.tr/papillion-istanbul-reklam-ajansindan-stajyer-alimi-ilani</t>
  </si>
  <si>
    <t>IFTE Havacılık Fuarı</t>
  </si>
  <si>
    <t>http://kariyermerkezi.marmara.edu.tr/ifte-havacilik-fuari</t>
  </si>
  <si>
    <t>Spark 2026 Yaz Stajı İçin Başvurular Başladı!</t>
  </si>
  <si>
    <t>http://kariyermerkezi.marmara.edu.tr/spark-2026-yaz-staji-icin-basvurular-basladi</t>
  </si>
  <si>
    <t>Koray Group'tan Mimarlık Öğrencileri İçin Uzun Dönem Staj İmkanı</t>
  </si>
  <si>
    <t>http://kariyermerkezi.marmara.edu.tr/koray-grouptan-mimarlik-ogrencileri-icin-uzun-donem-staj-imkani</t>
  </si>
  <si>
    <t>Milli Yetkinlik Hamlesi - Savunma Kariyer Modülü</t>
  </si>
  <si>
    <t>http://kariyermerkezi.marmara.edu.tr/milli-yetkinlik-hamlesi-savunma-kariyer-modulu</t>
  </si>
  <si>
    <t>Danone XP Staj Programı Başvuruları Başladı</t>
  </si>
  <si>
    <t>http://kariyermerkezi.marmara.edu.tr/danone-xp-staj-programi-basvurulari-basladi</t>
  </si>
  <si>
    <t>TUSAŞ - HANGAR BİGG Başvuruları Başladı</t>
  </si>
  <si>
    <t>http://kariyermerkezi.marmara.edu.tr/tusas-hangar-bigg-basvurulari-basladi</t>
  </si>
  <si>
    <t>CCI Drive4Sales Programı Başvuruları Başladı</t>
  </si>
  <si>
    <t>http://kariyermerkezi.marmara.edu.tr/cci-drive4sales-programi-basvurulari-basladi</t>
  </si>
  <si>
    <t>Aksa Akrilik Uzun Dönem FiberLine Staj Programı Başvurusu Açılmıştır</t>
  </si>
  <si>
    <t>http://kariyermerkezi.marmara.edu.tr/aksa-akrilik-uzun-donem-fiberline-staj-programi-basvurusu-acilmistir-1</t>
  </si>
  <si>
    <t>ZİRAAT TEKNOLOJİ KAMPÜSÜ #TeknolojininYıldızıSenOl</t>
  </si>
  <si>
    <t>http://kariyermerkezi.marmara.edu.tr/ziraat-teknoloji-kampusu-teknolojininyildizisenol</t>
  </si>
  <si>
    <t>TSB Energy Makine Mühendisi (Ar-Ge &amp; Tasarım) Çalışma Arkadaşları Arıyor</t>
  </si>
  <si>
    <t>http://kariyermerkezi.marmara.edu.tr/tsb-energy-makine-muhendisi-ar-ge-tasarim-calisma-arkadaslari-ariyor</t>
  </si>
  <si>
    <t>Küresel Bir Kariyer İçin İlk Adım: Çimsa Global Build-On Internship Programı başlıyor!</t>
  </si>
  <si>
    <t>http://kariyermerkezi.marmara.edu.tr/kuresel-bir-kariyer-icin-ilk-adim-cimsa-global-build-on-internship-programi-basliyor</t>
  </si>
  <si>
    <t>pladis Future Talent</t>
  </si>
  <si>
    <t>http://kariyermerkezi.marmara.edu.tr/pladis-future-talent</t>
  </si>
  <si>
    <t>TLS Lazer Ürünleri Sanayi ve Dış Ticaret LTD. ŞTİ. Takım Arkadaşları Arıyor</t>
  </si>
  <si>
    <t>http://kariyermerkezi.marmara.edu.tr/tls-lazer-urunleri-sanayi-ve-dis-ticaret-ltd-sti-takim-arkadaslari-ariyor</t>
  </si>
  <si>
    <t>Şölen Çikolata Boombastic Genç Yetenek Programı</t>
  </si>
  <si>
    <t>http://kariyermerkezi.marmara.edu.tr/solen-cikolata-boombastic-genc-yetenek-programi</t>
  </si>
  <si>
    <t>Rönesans Holding Pusula Geleceğin Başlangıcı Genç Yetenek Programı Başvuruları Açıldı</t>
  </si>
  <si>
    <t>http://kariyermerkezi.marmara.edu.tr/ronesans-holding-pusula-gelecegin-baslangici-genc-yetenek-programi-basvurulari-acildi</t>
  </si>
  <si>
    <t>Uluslararası ödüllere layık görülen ASELSAN “a Yetenek Yaz Stajı” Programının başvuru dönemi başladı</t>
  </si>
  <si>
    <t>http://kariyermerkezi.marmara.edu.tr/uluslararasi-odullere-layik-gorulen-aselsan-a-yetenek-yaz-staji-programinin-basvuru-donemi-basladi</t>
  </si>
  <si>
    <t>Sokaklar Dönüşüyor Programı Stajyer Çağrısı</t>
  </si>
  <si>
    <t>http://kariyermerkezi.marmara.edu.tr/sokaklar-donusuyor-programi-stajyer-cagrisi</t>
  </si>
  <si>
    <t>NOYA Teknoloji'den Uzun Dönem Stajyer İlanı</t>
  </si>
  <si>
    <t>http://kariyermerkezi.marmara.edu.tr/noya-teknolojiden-uzun-donem-stajyer-ilani</t>
  </si>
  <si>
    <t>T-RUN 2026 Yaz Staj Programı başvuruları açıldı!</t>
  </si>
  <si>
    <t>http://kariyermerkezi.marmara.edu.tr/t-run-2026-yaz-staj-programi-basvurulari-acildi</t>
  </si>
  <si>
    <t>Infina Akademi Staj Programı</t>
  </si>
  <si>
    <t>http://kariyermerkezi.marmara.edu.tr/infina-akademi-staj-programi</t>
  </si>
  <si>
    <t>Kadın Mühendis Adaylarıyla Mercedes-Benz Türk‘te Bir Gün</t>
  </si>
  <si>
    <t>http://kariyermerkezi.marmara.edu.tr/kadin-muhendis-adaylariyla-mercedes-benz-turkte-bir-gun</t>
  </si>
  <si>
    <t>Ford Otosan Uzun Dönem Stajyer Engelli Yetenek Havuzu</t>
  </si>
  <si>
    <t>http://kariyermerkezi.marmara.edu.tr/ford-otosan-uzun-donem-stajyer-engelli-yetenek-havuzu</t>
  </si>
  <si>
    <t>KoçSistem: NewChapter 2026 Staj Programı Başvuruları Başladı!</t>
  </si>
  <si>
    <t>http://kariyermerkezi.marmara.edu.tr/kocsistem-newchapter-2026-staj-programi-basvurulari-basladi</t>
  </si>
  <si>
    <t>CANOVATE Elektronik Kariyer Fırsatları</t>
  </si>
  <si>
    <t>http://kariyermerkezi.marmara.edu.tr/canovate-elektronik-kariyer-firsatlari</t>
  </si>
  <si>
    <t>DACHSER Part Time Çalışanlarını Arıyor</t>
  </si>
  <si>
    <t>http://kariyermerkezi.marmara.edu.tr/dachser-part-time-calisanlarini-ariyor</t>
  </si>
  <si>
    <t>ETKİM Yıldızları Hızlandırma Programı</t>
  </si>
  <si>
    <t>http://kariyermerkezi.marmara.edu.tr/etkim-yildizlari-hizlandirma-programi</t>
  </si>
  <si>
    <t>Innova Turkey'de İş İmkanı</t>
  </si>
  <si>
    <t>http://kariyermerkezi.marmara.edu.tr/innova-turkeyde-is-imkani</t>
  </si>
  <si>
    <t>TEI'den İzmir ve İstanbul'da Uzun Dönem Staj Programı</t>
  </si>
  <si>
    <t>http://kariyermerkezi.marmara.edu.tr/teiden-izmir-ve-istanbulda-uzun-donem-staj-programi</t>
  </si>
  <si>
    <t>Eksim Holding'de Staj Fırsatı</t>
  </si>
  <si>
    <t>http://kariyermerkezi.marmara.edu.tr/eksim-holdingde-staj-firsati</t>
  </si>
  <si>
    <t>Sabancı Holding'den Staj Fırsatı</t>
  </si>
  <si>
    <t>http://kariyermerkezi.marmara.edu.tr/sabanci-holdingden-staj-firsati</t>
  </si>
  <si>
    <t>Çalışma ve Sosyal Güvenlik Bakanlığı Türkiye İş Kurumu Genel Müdürlüğü koordinasyonunda gerçekleştirilecek olan Bölgesel Kariyer Fuarları takvimi yayınlanmıştır</t>
  </si>
  <si>
    <t>http://kariyermerkezi.marmara.edu.tr/calisma-ve-sosyal-guvenlik-bakanligi-turkiye-is-kurumu-genel-mudurlugu-koordinasyonunda-gerceklestirilecek-olan-bolgesel-kariyer-fuarlari-takvimi-yayinlanmistir</t>
  </si>
  <si>
    <t>Turkon Line - Future Team Staj Programı başvuruları başlamıştır</t>
  </si>
  <si>
    <t>http://kariyermerkezi.marmara.edu.tr/turkon-line-future-team-staj-programi-basvurulari-baslamistir</t>
  </si>
  <si>
    <t>Mercedes-Benz Türk PEP INclusive Uzun Dönem Engelli Staj Programı PEPIN’26 (Professional Experience Program Inclusive) başladı</t>
  </si>
  <si>
    <t>http://kariyermerkezi.marmara.edu.tr/mercedes-benz-turk-pep-inclusive-uzun-donem-engelli-staj-programi-pepin26-professional-experience-program-inclusive-basladi</t>
  </si>
  <si>
    <t>Turkcell’in Her Yıl Büyük İlgi Gören Genç Yetenek Programı GNÇYTNK 2026 Buluşmaları Başladı.</t>
  </si>
  <si>
    <t>http://kariyermerkezi.marmara.edu.tr/turkcellin-her-yil-buyuk-ilgi-goren-genc-yetenek-programi-gncytnk-2026-bulusmalari-basladi</t>
  </si>
  <si>
    <t>Oksid Bilişim Teknolojileri A.Ş. 'den İş ve Staj İmkanı</t>
  </si>
  <si>
    <t>http://kariyermerkezi.marmara.edu.tr/oksid-bilisim-teknolojileri-as-den-is-ve-staj-imkani</t>
  </si>
  <si>
    <t>LTC İnovasyon A.Ş. 'den İş İmkanı</t>
  </si>
  <si>
    <t>http://kariyermerkezi.marmara.edu.tr/ltc-inovasyon-as-den-is-imkani</t>
  </si>
  <si>
    <t>Milli Yetkinlik Hamlesi Kapsamında Üniversite Öğrencilerimize Yönelik Gerçekleştirdiğimiz Savunma Sanayii 101, 401, 102, ve 402 Eğitim Programlarımızın Bahar Dönemi Başvurularının Başlıyor</t>
  </si>
  <si>
    <t>http://kariyermerkezi.marmara.edu.tr/milli-yetkinlik-hamlesi-kapsaminda-universite-ogrencilerimize-yonelik-gerceklestirdigimiz-savunma-sanayii-101-401-102-ve-402-egitim-programlarimizin-bahar-donemi-basvurularinin-basliyor</t>
  </si>
  <si>
    <t>Garanti BBVA Talent Week Yeni Mezun Programı başvuruları başladı</t>
  </si>
  <si>
    <t>http://kariyermerkezi.marmara.edu.tr/garanti-bbva-talent-week-yeni-mezun-programi-basvurulari-basladi</t>
  </si>
  <si>
    <t>Ford Otosan Innovolt Programı</t>
  </si>
  <si>
    <t>http://kariyermerkezi.marmara.edu.tr/ford-otosan-innovolt-programi</t>
  </si>
  <si>
    <t>EMBO Burs ve Destek Programları Devam Etmektedir</t>
  </si>
  <si>
    <t>http://kariyermerkezi.marmara.edu.tr/embo-burs-ve-destek-programlari-devam-etmektedir</t>
  </si>
  <si>
    <t>Mercedes-Benz Otomotiv Drive Up’26 Uzun Dönem Staj Programı Başvuruları Başladı</t>
  </si>
  <si>
    <t>http://kariyermerkezi.marmara.edu.tr/mercedes-benz-otomotiv-drive-up26-uzun-donem-staj-programi-basvurulari-basladi</t>
  </si>
  <si>
    <t>JOB Young Talent 2026 Staj Programı Başvuruları</t>
  </si>
  <si>
    <t>http://kariyermerkezi.marmara.edu.tr/job-young-talent-2026-staj-programi-basvurulari</t>
  </si>
  <si>
    <t>Kariyer ve Girişim Atölyesi - Proje Yazım Eğitimi başladı</t>
  </si>
  <si>
    <t>http://kariyermerkezi.marmara.edu.tr/kariyer-ve-girisim-atolyesi-proje-yazim-egitimi-basladi</t>
  </si>
  <si>
    <t>Ford Otosan 2026 Gelecek Tasarımcıları Yaz Staj Programı başlıyor</t>
  </si>
  <si>
    <t>http://kariyermerkezi.marmara.edu.tr/ford-otosan-2026-gelecek-tasarimcilari-yaz-staj-programi-basliyor</t>
  </si>
  <si>
    <t>LÖSEV Fayda Fakülte Yönetmenlerini Arıyor</t>
  </si>
  <si>
    <t>http://kariyermerkezi.marmara.edu.tr/losev-fayda-fakulte-yonetmenlerini-ariyor</t>
  </si>
  <si>
    <t>Milli Yetkinlik Hamlesi KAPSÜL+ başvuruları başladı</t>
  </si>
  <si>
    <t>http://kariyermerkezi.marmara.edu.tr/milli-yetkinlik-hamlesi-kapsul-basvurulari-basladi-1</t>
  </si>
  <si>
    <t>İşte Yapay Zeka Programı başvuruları başladı</t>
  </si>
  <si>
    <t>http://kariyermerkezi.marmara.edu.tr/iste-yapay-zeka-programi-basvurulari-basladi</t>
  </si>
  <si>
    <t>Staj Pozisyonu - Product &amp; Growth Intern (ASO &amp; Mobile Growth Odaklı)</t>
  </si>
  <si>
    <t>http://kariyermerkezi.marmara.edu.tr/staj-pozisyonu-product-growth-intern-aso-mobile-growth-odakli</t>
  </si>
  <si>
    <t>Mercedes-Benz Türk PEP (Professional Experience Program) Uzun Dönem Staj Programı başvuruları başladı</t>
  </si>
  <si>
    <t>http://kariyermerkezi.marmara.edu.tr/mercedes-benz-turk-pep-professional-experience-program-uzun-donem-staj-programi-basvurulari-basladi</t>
  </si>
  <si>
    <t>T.C. Gençlik ve Spor Bakanlığı e-Rehberlik Sistemi - Kendini Bil Potansiyelini Keşfet Yolcuğuna Yön Ver</t>
  </si>
  <si>
    <t>http://kariyermerkezi.marmara.edu.tr/tc-genclik-ve-spor-bakanligi-e-rehberlik-sistemi-kendini-bil-potansiyelini-kesfet-yolcuguna-yon-ver</t>
  </si>
  <si>
    <t>Ticari Diplomasi Atölyesi başvuruları başladı</t>
  </si>
  <si>
    <t>http://kariyermerkezi.marmara.edu.tr/ticari-diplomasi-atolyesi-basvurulari-basladi</t>
  </si>
  <si>
    <t>ÖğrenciKariyeri Kariyer Etkinlikleri</t>
  </si>
  <si>
    <t>http://kariyermerkezi.marmara.edu.tr/ogrencikariyeri-kariyer-etkinlikleri</t>
  </si>
  <si>
    <t>Yapı Kredi InTalent Engelsiz Staj Programı 2026 Başvuruları Açıldı</t>
  </si>
  <si>
    <t>http://kariyermerkezi.marmara.edu.tr/yapi-kredi-intalent-engelsiz-staj-programi-2026-basvurulari-acildi</t>
  </si>
  <si>
    <t>Temesist Şirketi Stajyer Alımı</t>
  </si>
  <si>
    <t>http://kariyermerkezi.marmara.edu.tr/temesist-sirketi-stajyer-alimi</t>
  </si>
  <si>
    <t>ATLANTIC DENTAL CLINIC Junıor Operasyon ve Aftercare Sorumlusu</t>
  </si>
  <si>
    <t>http://kariyermerkezi.marmara.edu.tr/atlantic-dental-clinic-junior-operasyon-ve-aftercare-sorumlusu</t>
  </si>
  <si>
    <t>Burgan Bank Young Stars Staj Programı</t>
  </si>
  <si>
    <t>http://kariyermerkezi.marmara.edu.tr/burgan-bank-young-stars-staj-programi</t>
  </si>
  <si>
    <t>Henkel'in Step Up Program Başvuruları Başladı</t>
  </si>
  <si>
    <t>http://kariyermerkezi.marmara.edu.tr/henkelin-step-up-program-basvurulari-basladi</t>
  </si>
  <si>
    <t>Garanti BBVA Genç Fikrinle Parla Fikir Yarışması</t>
  </si>
  <si>
    <t>http://kariyermerkezi.marmara.edu.tr/garanti-bbva-genc-fikrinle-parla-fikir-yarismasi</t>
  </si>
  <si>
    <t>Pivot Elektronik'ten İş İmkanı</t>
  </si>
  <si>
    <t>http://kariyermerkezi.marmara.edu.tr/pivot-elektronikten-is-imkani</t>
  </si>
  <si>
    <t>Türk Hava Yolları Take-Off 101 (Marmara Üniversitesi) Başvuruları Devam Ediyor!</t>
  </si>
  <si>
    <t>http://kariyermerkezi.marmara.edu.tr/turk-hava-yollari-take-off-101-marmara-universitesi-basvurulari-devam-ediyor</t>
  </si>
  <si>
    <t>2026 yılı itibarıyla Cumhurbaşkanlığı himayelerinde Türkiye İş Kurumu (İŞKUR) tarafından yürütülecek olan Ulusal Staj Programı 2026 yılı başvuruları açılmıştır.</t>
  </si>
  <si>
    <t>http://kariyermerkezi.marmara.edu.tr/2026-yili-itibariyla-cumhurbaskanligi-himayelerinde-turkiye-is-kurumu-iskur-tarafindan-yurutulecek-olan-ulusal-staj-programi-2026-yili-basvurulari-acilmistir</t>
  </si>
  <si>
    <t>Lojistikihale.com Genç Yetenek Programı</t>
  </si>
  <si>
    <t>http://kariyermerkezi.marmara.edu.tr/lojistikihalecom-genc-yetenek-programi</t>
  </si>
  <si>
    <t>Garanti BBVA Genç Kampüs Elçiliği Programını Başlattı</t>
  </si>
  <si>
    <t>http://kariyermerkezi.marmara.edu.tr/garanti-bbva-genc-kampus-elciligi-programini-baslatti</t>
  </si>
  <si>
    <t>Martaş Otomotiv'de İş İmkanı</t>
  </si>
  <si>
    <t>http://kariyermerkezi.marmara.edu.tr/martas-otomotivde-is-imkani</t>
  </si>
  <si>
    <t>GNÇYTNK Talent Camp - Veri Merkezi Başvuruları Başladı</t>
  </si>
  <si>
    <t>http://kariyermerkezi.marmara.edu.tr/gncytnk-talent-camp-veri-merkezi-basvurulari-basladi</t>
  </si>
  <si>
    <t>GÜNEY EGE KALKINMA AJANSI Personel Alım İlanı Yayınlanması</t>
  </si>
  <si>
    <t>http://kariyermerkezi.marmara.edu.tr/guney-ege-kalkinma-ajansi-personel-alim-ilani-yayinlanmasi-1</t>
  </si>
  <si>
    <t>Esin Avukatlık Stajyer İşe Alımı Hakkında</t>
  </si>
  <si>
    <t>http://kariyermerkezi.marmara.edu.tr/esin-avukatlik-stajyer-ise-alimi-hakkinda</t>
  </si>
  <si>
    <t>Makine ve Kimya Endüstrisi Kıvılcım Programı Başvuruları Başlamıştır</t>
  </si>
  <si>
    <t>http://kariyermerkezi.marmara.edu.tr/makine-ve-kimya-endustrisi-kivilcim-programi-basvurulari-baslamistir</t>
  </si>
  <si>
    <t>Program Adı</t>
  </si>
  <si>
    <t>THY Take-Off 101 Kariyerinde Geleceğe Yön Ver Etkinliği</t>
  </si>
  <si>
    <t>https://kariyermerkezi.marmara.edu.tr/dosya/kariyer/2026%20DOSYALAR/7%20Ocak%202026%20Tarihinde%20Marmara%20%C3%9Cniversitesi%20RTE%20Kamp%C3%BCs%C3%BC%20%C4%B0ktisat%20Fak%C3%BCltesiK1%20Konferans%20Salonunda%20Ger%C3%A7ekle%C5%9Fen%20THY%20Take-off%20101Kariyerinde%20Gelece%C4%9Fe%20Y%C3%B6n%20Ver%20Etkinli%C4%9Fi%20254%20Ba%C5%9Fvuruyla%20Tamamlanm%C4%B1%C5%9Ft%C4%B1r.jpg</t>
  </si>
  <si>
    <t>Sektör Buluşmaları 1 Sağlık - Sağlık Sektörü ve Kariyer Olanaklarının Değerlendirilmesi/ Memorial Sağlık Grubu</t>
  </si>
  <si>
    <t>https://kariyermerkezi.marmara.edu.tr/dosya/kariyer/2026%20DOSYALAR/7%20Ocak%202026%20Tarihinde%20Marmara%20%C3%9Cniversitesi%20RTE%20Kamp%C3%BCs%C3%BC%20%C4%B0ktisat%20Fak%C3%BCltesiK1%20Konferans%20Salonunda%20Ger%C3%A7ekle%C5%9Fen%20THY%20Take-off%20101Kariyerinde%20Gelece%C4%9Fe%20Y%C3%B6n%20Ver%20Etkinli%C4%9Fi%20254%20Ba%C5%9Fvuruyla%20Tamamlanm%C4%B1%C5%9Ft%C4%B1r.png</t>
  </si>
  <si>
    <t>Sektör Buluşmaları 1 Sağlık - Sağlık Sektörü ve Kariyer Olanaklarının Değerlendirilmesi/ Centurion Pharma</t>
  </si>
  <si>
    <t>Sektör Buluşmaları 1 Sağlık - Sağlık Sektörü ve Kariyer Olanaklarının Değerlendirilmesi/ Acıbadem Sağlık Grubu</t>
  </si>
  <si>
    <t>Kariyer Merkezi (MARKAM) 12. Kariyer Okulu İş Hayatına Hazırlık Seminerleri - Ayşen Laçinel</t>
  </si>
  <si>
    <t>https://kariyermerkezi.marmara.edu.tr/ust-menu/faaliyetler/markam-12-kariyer-okulu/1-gun</t>
  </si>
  <si>
    <t>Kariyer Merkezi (MARKAM) 12. Kariyer Okulu İş Hayatına Hazırlık Seminerleri - Prof. Dr. Berat Bir</t>
  </si>
  <si>
    <t>Kariyer Merkezi (MARKAM) 12. Kariyer Okulu İş Hayatına Hazırlık Seminerleri - Av Aslı Aydınöz</t>
  </si>
  <si>
    <t>https://kariyermerkezi.marmara.edu.tr/ust-menu/faaliyetler/markam-12-kariyer-okulu/2-gun</t>
  </si>
  <si>
    <t>Kariyer Merkezi (MARKAM) 12. Kariyer Okulu İş Hayatına Hazırlık Seminerleri - Turan Akın</t>
  </si>
  <si>
    <t>Kariyer Merkezi (MARKAM) 12. Kariyer Okulu İş Hayatına Hazırlık Seminerleri - Prof. Dr. İ. Esen Yıldırım</t>
  </si>
  <si>
    <t>https://kariyermerkezi.marmara.edu.tr/ust-menu/faaliyetler/markam-12-kariyer-okulu/3-gun</t>
  </si>
  <si>
    <t>Kariyer Merkezi (MARKAM) 12. Kariyer Okulu İş Hayatına Hazırlık Seminerleri - Akın Aksekili</t>
  </si>
  <si>
    <t>Kariyer Merkezi (MARKAM) 12. Kariyer Okulu İş Hayatına Hazırlık Seminerleri - Prof. Dr. Cenk Sesal</t>
  </si>
  <si>
    <t>https://kariyermerkezi.marmara.edu.tr/ust-menu/faaliyetler/markam-12-kariyer-okulu/4-gun</t>
  </si>
  <si>
    <t>Kariyer Merkezi (MARKAM) 12. Kariyer Okulu İş Hayatına Hazırlık Seminerleri Ümran Çoker</t>
  </si>
  <si>
    <t xml:space="preserve">Kariyer Merkezi (MARKAM) 12. Kariyer Okulu İş Hayatına Hazırlık Seminerleri - Dr. Şevket Sayılgan </t>
  </si>
  <si>
    <t>https://kariyermerkezi.marmara.edu.tr/ust-menu/faaliyetler/markam-12-kariyer-okulu/5-gun</t>
  </si>
  <si>
    <t>Kariyer Merkezi (MARKAM) 12. Kariyer Okulu İş Hayatına Hazırlık Seminerleri - Ahmet Yalçın</t>
  </si>
  <si>
    <t>Kariyer Merkezi (MARKAM) 12. Kariyer Okulu İş Hayatına Hazırlık Seminerleri - Sinem Çamur</t>
  </si>
  <si>
    <t>https://kariyermerkezi.marmara.edu.tr/ust-menu/faaliyetler/markam-12-kariyer-okulu/6-gun</t>
  </si>
  <si>
    <t>Kariyer Merkezi (MARKAM) 12. Kariyer Okulu İş Hayatına Hazırlık Seminerleri - Esra Yüksel Acı</t>
  </si>
  <si>
    <t>Kariyer Merkezi (MARKAM) 12. Kariyer Okulu İş Hayatına Hazırlık Seminerleri - Berk Özbek</t>
  </si>
  <si>
    <t>https://kariyermerkezi.marmara.edu.tr/ust-menu/faaliyetler/markam-12-kariyer-okulu/7-gun</t>
  </si>
  <si>
    <t>Kariyer Merkezi (MARKAM) 12. Kariyer Okulu İş Hayatına Hazırlık Seminerleri Prof. Dr. Bahattin Yalçınkaya</t>
  </si>
  <si>
    <t>Kariyer Merkezi (MARKAM) 12. Kariyer Okulu İş Hayatına Hazırlık Seminerleri Prof. Dr. Ceyda AAysuna Türkyılmaz</t>
  </si>
  <si>
    <t>https://kariyermerkezi.marmara.edu.tr/ust-menu/faaliyetler/markam-12-kariyer-okulu/8-gun</t>
  </si>
  <si>
    <t>Kariyer Merkezi (MARKAM) 12. Kariyer Okulu İş Hayatına Hazırlık Seminerleri - Rukiye Eyaz Çal</t>
  </si>
  <si>
    <t>THY Take-Off Cadet Geleceğin Pilotlarını Arıyoruz</t>
  </si>
  <si>
    <t>https://kariyermerkezi.marmara.edu.tr/dosya/kariyer/2026%20DOSYALAR/24.03.2026%20Per%C5%9Fembe%20g%C3%BCn%C3%BC%20saat%2013.00'te%20online%20olarakTHY%20Take-off%20Cadet%20etkinli%C4%9Fi%2041%20ki%C5%9Finin%20kat%C4%B1l%C4%B1m%C4%B1yla%20ger%C3%A7ekle%C5%9Ftirilmi%C5%9Ftir..png</t>
  </si>
  <si>
    <t>Sektör Buluşmaları 2 Finans - Finans Sektörü ve Kariyer Olanaklarının Değerlendirilmesi - Koç Finansman</t>
  </si>
  <si>
    <t>https://kariyermerkezi.marmara.edu.tr/dosya/kariyer/2026%20DOSYALAR/Paragraf%20metniniz.jpg</t>
  </si>
  <si>
    <t>Sektör Buluşmaları 2 Finans - Finans Sektörü ve Kariyer Olanaklarının Değerlendirilmesi - Yatırım Finans</t>
  </si>
  <si>
    <t>Decathon Kariyer Sahası Etkinliği</t>
  </si>
  <si>
    <t>https://kariyermerkezi.marmara.edu.tr/dosya/kariyer/2026%20DOSYALAR/30%20MA.jpg</t>
  </si>
  <si>
    <t>Ulusal Staj Programı  Müracaat Eden Öğrenciler</t>
  </si>
  <si>
    <t>https://kariyermerkezi.marmara.edu.tr/dosya/kariyer/2026%20DOSYALAR/2026%20Ulusal%20Staj%20M%C3%BCracaat%20Eden%20%C3%96%C4%9Frenciler.png</t>
  </si>
  <si>
    <t>Kafkas Vakfı Sertifika Programı - Prof. Dr. Okan Yeşilot</t>
  </si>
  <si>
    <t>Kafkas Vakfı Sertifika Programı - Prof. Dr. Fethi Güngör</t>
  </si>
  <si>
    <t>Kafkas Vakfı Sertifika Programı - Araştırmacı-Yazar Mehdi N. Çetinbaş</t>
  </si>
  <si>
    <t>Kafkas Vakfı Sertifika Programı - Araştırmacı Sadık M. Bilge</t>
  </si>
  <si>
    <t>Kafkas Vakfı Sertifika Programı - Dr. Serkan Keçeci</t>
  </si>
  <si>
    <t>Kafkas Vakfı Sertifika Programı - Prof. Dr. Hakan Kırımlı</t>
  </si>
  <si>
    <t>Kafkas Vakfı Sertifika Programı - Doç. Dr. Serdar Oğuzhan Çaycıoğlu</t>
  </si>
  <si>
    <t>Kafkas Vakfı Sertifika Programı - Prof. Dr. Abdullah Temizkan</t>
  </si>
  <si>
    <t>Kafkas Vakfı Sertifika Programı - Prof. Dr. Yücel Oğurlu</t>
  </si>
  <si>
    <t>Kafkas Vakfı Sertifika Programı - Dr. Emir Fatih Akbulat</t>
  </si>
  <si>
    <t xml:space="preserve">Kafkas Vakfı Sertifika Programı - Prof. Dr. Alev Erkilet </t>
  </si>
  <si>
    <t xml:space="preserve">Kafkas Vakfı Sertifika Programı - Prof. Dr. Berat Bırfın Bir </t>
  </si>
  <si>
    <t>Diplomatik Kariyere İlk Adım - T.C. Dışişleri Bakanlığı Kariyer Tanıtım Buluşması</t>
  </si>
  <si>
    <t>https://kariyermerkezi.marmara.edu.tr/dosya/kariyer/2026%20DOSYALAR/13.05.2026%20T.C.%20D%C4%B1%C5%9Fi%C5%9Fleri%20Bak.%20Etk..jpg</t>
  </si>
  <si>
    <t>Toplam Etkinlik Sayısı: 40</t>
  </si>
  <si>
    <t xml:space="preserve"> Katılım Sayısı: 14 Bin 651</t>
  </si>
  <si>
    <t>Kalite Süreci Paydaş Katılımı</t>
  </si>
  <si>
    <r>
      <rPr>
        <b/>
        <i/>
        <sz val="10"/>
        <rFont val="Calibri"/>
        <charset val="162"/>
      </rPr>
      <t xml:space="preserve">1) Tabloya ihtiyaca göre satır eklenebilir. </t>
    </r>
    <r>
      <rPr>
        <b/>
        <i/>
        <sz val="10"/>
        <color rgb="FFFFC000"/>
        <rFont val="Calibri"/>
        <charset val="162"/>
      </rPr>
      <t xml:space="preserve">HÜCRE </t>
    </r>
    <r>
      <rPr>
        <b/>
        <i/>
        <sz val="10"/>
        <rFont val="Calibri"/>
        <charset val="162"/>
      </rPr>
      <t>YAPILARI DEĞİŞTİRİLMEMELİDİR. İlk iki satır örnektir olarak verilmiştir, silinmemelidir.</t>
    </r>
  </si>
  <si>
    <t>2) Toplantı Çıktıları ( Karar, Tutanak vb.) hazır bulundurulmalıdır.</t>
  </si>
  <si>
    <t>FORMÜL ALANIDIR</t>
  </si>
  <si>
    <t>İç Paydaşları Geri Bildirim Toplantı Sayısı</t>
  </si>
  <si>
    <t>Paydaş Türü</t>
  </si>
  <si>
    <t>Toplantı Adı</t>
  </si>
  <si>
    <t>Toplantı Tarihi</t>
  </si>
  <si>
    <t>Toplantı Sayısı</t>
  </si>
  <si>
    <t>Dış Paydaş Geribildirim Toplantı Sayısı</t>
  </si>
  <si>
    <t> </t>
  </si>
  <si>
    <t xml:space="preserve"> </t>
  </si>
  <si>
    <t>Kurumda Eğiticilerin Eğitimi Programı Kapsamında Eğitim Alan Öğretim Elemanı Sayısı  </t>
  </si>
  <si>
    <t>2) Bu sayfaya "Eğiticilerin Eğitimi Programı Kapsamında Eğitim Alan Öğretim Elemanı Sayısı" göstergesi bilgileri kaydedilecektir.</t>
  </si>
  <si>
    <t>Formül ALANIDIR</t>
  </si>
  <si>
    <t>Kişi sayısı</t>
  </si>
  <si>
    <t>Eğitimin Adı</t>
  </si>
  <si>
    <t>Eğiticinin Adı</t>
  </si>
  <si>
    <t>Eğitimin Tarihi</t>
  </si>
  <si>
    <t>Eğitimin Süresi</t>
  </si>
  <si>
    <t>Eğitimi Alan Öğretim Elemanı Sayısı</t>
  </si>
  <si>
    <t>Ortak Eğitim</t>
  </si>
  <si>
    <t>Ortak Yürütücü</t>
  </si>
  <si>
    <t>Düzenlenen Ulusal/Uluslararası Bilimsel Toplantılar, Diğer Faaliyetler  ve Bunların Nitelikleri</t>
  </si>
  <si>
    <r>
      <rPr>
        <b/>
        <i/>
        <sz val="10"/>
        <color theme="1"/>
        <rFont val="Calibri"/>
        <charset val="162"/>
        <scheme val="minor"/>
      </rPr>
      <t xml:space="preserve">1) Tabloya ihtiyaca göre satır eklenebilir. </t>
    </r>
    <r>
      <rPr>
        <i/>
        <sz val="10"/>
        <color rgb="FFFFC000"/>
        <rFont val="Calibri"/>
        <charset val="162"/>
        <scheme val="minor"/>
      </rPr>
      <t xml:space="preserve">HÜCRE </t>
    </r>
    <r>
      <rPr>
        <i/>
        <sz val="10"/>
        <color theme="1"/>
        <rFont val="Calibri"/>
        <charset val="162"/>
        <scheme val="minor"/>
      </rPr>
      <t>YAPILARI DEĞİŞTİRİLMEMELİDİR. İlk iki satır örnektir olarak verilmiştir, silinmemelidir.</t>
    </r>
  </si>
  <si>
    <t>2) Bölüm içinde ve bölüme yönelik faaliyetler dahil edilmemelidir.</t>
  </si>
  <si>
    <t>3) Toplantı/Etkinlik Programı, Katılımcı Listeleri, Afiş, Broşür, Web sayfası vb. materyaller, Etkinlik/Toplantı Çıktıları (Kitap, Dergi Sayısı vb.) hazır bulundurulmalıdır.</t>
  </si>
  <si>
    <t>Duyurunun Adı</t>
  </si>
  <si>
    <t xml:space="preserve">Ulusal/ 
Uluslararası </t>
  </si>
  <si>
    <t>Faaliyet Türü</t>
  </si>
  <si>
    <t>Yer (Şehir)</t>
  </si>
  <si>
    <t xml:space="preserve">Başlama Tarihi </t>
  </si>
  <si>
    <t>Bilim Alanı</t>
  </si>
  <si>
    <t>Öğrenci
Topluluğu Faaliyeti mi</t>
  </si>
  <si>
    <t xml:space="preserve">Kalite Kültürünü yaygınlaştırma amacı var mı </t>
  </si>
  <si>
    <t>Toplam Katılımcı Sayısı</t>
  </si>
  <si>
    <t>Katılımcı Öğrenci Sayısı</t>
  </si>
  <si>
    <t>Katılımcı Ülke Sayısı</t>
  </si>
  <si>
    <t>Yurt Dışından Katılımcı Sayısı</t>
  </si>
  <si>
    <r>
      <rPr>
        <b/>
        <sz val="10"/>
        <rFont val="Calibri"/>
        <charset val="162"/>
        <scheme val="minor"/>
      </rPr>
      <t xml:space="preserve">Düzenleyen Birim
</t>
    </r>
    <r>
      <rPr>
        <b/>
        <sz val="8"/>
        <rFont val="Calibri"/>
        <charset val="162"/>
      </rPr>
      <t>(Fakülte ve Bölüm /Enstitü    ya da Araş. Mer. Adı)</t>
    </r>
  </si>
  <si>
    <t>Kariyer Merkezi Faaliyeti mi</t>
  </si>
  <si>
    <t>Faaliyet Yürütücüsü</t>
  </si>
  <si>
    <t>Bağımlılıkla Mücadele kapsamında bir faaliyet mi</t>
  </si>
  <si>
    <t>Dezavantajlı gruplara yönelik faaliyet mi</t>
  </si>
  <si>
    <t xml:space="preserve">Ulusal </t>
  </si>
  <si>
    <t>Stajyer İlanı</t>
  </si>
  <si>
    <t>İstanbul</t>
  </si>
  <si>
    <t>Eğitim</t>
  </si>
  <si>
    <t>Hayır</t>
  </si>
  <si>
    <t>Evet</t>
  </si>
  <si>
    <t>Kariyer Merkezi</t>
  </si>
  <si>
    <t>İş İlanı</t>
  </si>
  <si>
    <t>Duyuru</t>
  </si>
  <si>
    <t>Etkinlik</t>
  </si>
  <si>
    <t>CBİKO</t>
  </si>
  <si>
    <t>Kariyer</t>
  </si>
  <si>
    <t>Kariyer Merkezi ve CBİKO</t>
  </si>
  <si>
    <t>Kariyer Fuarı</t>
  </si>
  <si>
    <t>Sorular</t>
  </si>
  <si>
    <t>Ağırlıklar</t>
  </si>
  <si>
    <t>A.1 Mezun olan doktora öğrenci sayısı</t>
  </si>
  <si>
    <t>A.10 Yükseköğretim Kurumları Sınavı (YKS) kılavuzunda akredite olduğu belirtilen lisans programı sayısı</t>
  </si>
  <si>
    <t>A.11.1 Üniversite kütüphanesinde öğrenci başına düşen basılı kitap sayısı</t>
  </si>
  <si>
    <t>A.11.2 Üniversite kütüphanesinde öğrenci başına düşen e-yayın sayısı</t>
  </si>
  <si>
    <t>A.2.1 Kamu Personel Seçme Sınavlarında (KPSS) ilk %5’lik dilime giren program sayısı</t>
  </si>
  <si>
    <t xml:space="preserve">A.2.2 Akademik Personel ve Lisansüstü Eğitimi Giriş Sınavlarında (ALES) ilk %5’lik dilime giren program sayısı 
</t>
  </si>
  <si>
    <t xml:space="preserve">A.3 Uluslararası sempozyum, kongre veya sanatsal sergi sayısı </t>
  </si>
  <si>
    <t>A.4.1 Öğrencilerin yaptığı sosyal sorumluluk projelerinin sayısı</t>
  </si>
  <si>
    <t>Projeler</t>
  </si>
  <si>
    <t>A.4.2 Öğrencilerin yaptığı endüstriyel projelerin sayısı</t>
  </si>
  <si>
    <t>A.5 Teknokent veya Teknoloji Transfer Ofisi (TTO) projelerine katılan öğrenci sayısı</t>
  </si>
  <si>
    <t>A.6 Programların genel doluluk oranı</t>
  </si>
  <si>
    <t>A.7 Erişilebilen ders bilgi paketi oranı</t>
  </si>
  <si>
    <t>MTS</t>
  </si>
  <si>
    <t>A.8 Mezun takip sistemi içerisindeki mezunların oranı</t>
  </si>
  <si>
    <t>A.9 Öğrencilerin kayıtlı oldukları program dışındaki diğer programlardan alabildikleri ders oranı</t>
  </si>
  <si>
    <t>B.1 Ulusal hakemli dergilerde yayımlanmış öğretim elemanı başına düşen yayın sayısı</t>
  </si>
  <si>
    <t>B.10 TÜBİTAK tarafından verilen ulusal ve uluslararası destek programı sayısı</t>
  </si>
  <si>
    <t>B.11 Ulusal ve uluslararası özel veya resmi kurum ve kuruluşlar tarafından desteklenmiş Ar-Ge niteliği taşıyan proje sayısı</t>
  </si>
  <si>
    <t>B.12.1 Üniversitenin THE’ya göre dünya sıralaması</t>
  </si>
  <si>
    <t>B.12.2 Üniversitenin THE’ya göre bölgesel (Asya) sıralaması</t>
  </si>
  <si>
    <t>B.12.3 Üniversitenin THE’ya göre ulusal sıralaması</t>
  </si>
  <si>
    <t>B.12.4 Üniversitenin QS’e göre dünya sıralaması</t>
  </si>
  <si>
    <t>B.12.5 Üniversitenin QS’e göre bölgesel (Asya) sıralaması</t>
  </si>
  <si>
    <t>B.12.6 Üniversitenin QS’e göre ulusal sıralaması</t>
  </si>
  <si>
    <t>B.12.7 Üniversitenin ARWU’ya göre dünya sıralaması</t>
  </si>
  <si>
    <t>B.12.8 Üniversitenin ARWU’ya göre ulusal sıralaması</t>
  </si>
  <si>
    <t>B.13 Teknoloji Geliştirme Bölgelerinde (TGB) istihdam edilen doktora programlarına kayıtlı öğrenci sayısı</t>
  </si>
  <si>
    <t>B.14.1 Üniversite laboratuvarlarında Ar-Ge, inovasyon ve ürün geliştirme kapsamında sunulan hizmet sayısı</t>
  </si>
  <si>
    <t>B.14.2 Üniversite laboratuvarlarında Ar-Ge, inovasyon ve ürün geliştirme kapsamında sunulan hizmetlerden elde edilen gelir</t>
  </si>
  <si>
    <t>Gelirler</t>
  </si>
  <si>
    <t>B.15 Merkezi bütçe dışı öz gelir, döner sermaye, fon vb. gelirlerin yıllık bütçeye oranı</t>
  </si>
  <si>
    <t>B.16 Sağlık Uygulama ve Araştırma Merkezinin kâr ya da zararının toplam ciroya oranı</t>
  </si>
  <si>
    <t>Giderler</t>
  </si>
  <si>
    <t>B.17.1 Ar-Ge’ye harcanan bütçe oranı</t>
  </si>
  <si>
    <t>B.17.2 Ar-Ge’ye harcanan yatırım bütçesi oranı</t>
  </si>
  <si>
    <t xml:space="preserve">B.18.1 Endüstri ile ortak yürütülen proje sayısı </t>
  </si>
  <si>
    <t>B.18.2 Endüstri ile ortak yürütülen projelerin toplam bütçesi</t>
  </si>
  <si>
    <t>B.19 Yayın alımının bütçeye oranı</t>
  </si>
  <si>
    <t>B.2 SCI, SCI-Expanded, SSCI ve AHCI endeksli dergilerde yayımlanmış öğretim elemanı başına düşen yayın sayısı</t>
  </si>
  <si>
    <t>B.3 En yüksek %10’luk dilimde atıf alan yayın sayısı</t>
  </si>
  <si>
    <t>B.4 Üniversite adresli bilimsel yayınlara açık erişim oranı</t>
  </si>
  <si>
    <t>patentler</t>
  </si>
  <si>
    <t xml:space="preserve">B.5.1 Başvurulan patent, faydalı model veya tasarım sayısı </t>
  </si>
  <si>
    <t xml:space="preserve">B.5.2 Sonuçlanan patent, faydalı model veya tasarım sayısı </t>
  </si>
  <si>
    <t>B.6 YÖK, TÜBA, TÜBİTAK bilim, teşvik ve sanat ödülleri sayısı</t>
  </si>
  <si>
    <t>B.7  YÖK 100/2000 Projesi doktora bursiyeri sayısı</t>
  </si>
  <si>
    <t>B.8 YÖK-YUDAB bursiyeri sayısı</t>
  </si>
  <si>
    <t>B.9 TÜBİTAK tarafından verilen ulusal ve uluslararası araştırma bursu sayısı</t>
  </si>
  <si>
    <t>C.1.1 İstihdam edilen yabancı uyruklu öğretim üyesi sayısı</t>
  </si>
  <si>
    <t>C.1.2 İstihdam edilen yabancı uyruklu doktoralı öğretim görevlisi ve araştırmacı sayısı</t>
  </si>
  <si>
    <t>C.2 Üniversitedeki yabancı uyruklu öğrenci sayısı</t>
  </si>
  <si>
    <t>Değişim</t>
  </si>
  <si>
    <t xml:space="preserve">C.3.1 Uluslararası değişim programları kapsamında gelen öğretim elemanı sayısı </t>
  </si>
  <si>
    <t xml:space="preserve">C.3.2 Uluslararası değişim programları kapsamında gönderilen öğretim elemanı sayısı </t>
  </si>
  <si>
    <t>C.4.1 Uluslararası değişim programları kapsamında gelen öğrenci sayısı</t>
  </si>
  <si>
    <t>C.4.2 Uluslararası değişim programları kapsamında gönderilen öğrenci sayısı</t>
  </si>
  <si>
    <t>C.5 Üniversite öğretim elemanlarının aldığı uluslararası fonlara dayalı proje sayısı</t>
  </si>
  <si>
    <t>C.6 Yurt dışındaki üniversiteler veya kurum ve kuruluşlar ile ortak yürütülen proje sayısı</t>
  </si>
  <si>
    <t>D.1 Üniversitenin yaptığı sosyal sorumluluk projesi sayısı</t>
  </si>
  <si>
    <t>SEM</t>
  </si>
  <si>
    <t>D.2 Sürekli Eğitim Merkezi ve Dil Merkezi tarafından verilen sertifika sayısı</t>
  </si>
  <si>
    <t>D.3 Kariyer Merkezi çalışmaları kapsamında öğrenci ve mezunlara yönelik gerçekleştirilen faaliyet sayısı</t>
  </si>
  <si>
    <t xml:space="preserve">D.4 Kamu kurumları ile birlikte yürütülen proje sayısı </t>
  </si>
  <si>
    <t>D.5.1 Dezavantajlı gruplara yönelik sosyal entegrasyon ve kapsayıcılığa ilişkin yapılan faaliyet sayısı</t>
  </si>
  <si>
    <t>D.5.2 Üniversitenin engelsiz üniversite ödülü, engelsiz bayrak ödülü, engelsiz program nişanı ve engelli dostu ödülü sayısı</t>
  </si>
  <si>
    <t>Ödüller</t>
  </si>
  <si>
    <t>D.6.1 Üniversitenin sıfır atık, yeşil kampüs ve çevrecilik alanlarında aldığı ödül sayısı</t>
  </si>
  <si>
    <t xml:space="preserve">D.6.2 Üniversitenin yeşil, çevreci üniversite endeksindeki sıralaması </t>
  </si>
  <si>
    <t>D.7 Üniversiteye kazandırılan bağış miktarı</t>
  </si>
  <si>
    <t>Hesap</t>
  </si>
  <si>
    <t>D.8 Öğrenci başına yapılan harcama miktarı</t>
  </si>
  <si>
    <t>Buslar</t>
  </si>
  <si>
    <t>D.9 Üniversitenin sağladığı eğitim burslarından faydalanan öğrenci oranı</t>
  </si>
  <si>
    <t>sempozyum Katılım</t>
  </si>
  <si>
    <t>Durum</t>
  </si>
  <si>
    <t>Yüzde</t>
  </si>
  <si>
    <t>Proje Türleri</t>
  </si>
  <si>
    <t>Patentler</t>
  </si>
  <si>
    <t>Başvuru Durum</t>
  </si>
  <si>
    <t>Ülkeler</t>
  </si>
  <si>
    <t>Yıllar</t>
  </si>
  <si>
    <t>Proje Durumu</t>
  </si>
  <si>
    <t>Ulusal</t>
  </si>
  <si>
    <t>Çalıştay</t>
  </si>
  <si>
    <t>Bilimsel Etkinlik</t>
  </si>
  <si>
    <t>AB</t>
  </si>
  <si>
    <t>Patent</t>
  </si>
  <si>
    <t>Başvuru</t>
  </si>
  <si>
    <t>AFGANİSTAN İSLAM CUMHURİYETİ</t>
  </si>
  <si>
    <t>Sertifika Merkezi</t>
  </si>
  <si>
    <t>Yeni Kabul Edildi</t>
  </si>
  <si>
    <t>Uluslararası</t>
  </si>
  <si>
    <t>Konferans</t>
  </si>
  <si>
    <t>Eğitsel Etkinlik</t>
  </si>
  <si>
    <t>Bakanlıklar</t>
  </si>
  <si>
    <t>Faydalı Model</t>
  </si>
  <si>
    <t xml:space="preserve">Ret </t>
  </si>
  <si>
    <t>ALMANYA FEDERAL CUMHURİYETİ</t>
  </si>
  <si>
    <t>DİLMER</t>
  </si>
  <si>
    <t>Devam Ediyor</t>
  </si>
  <si>
    <t>Kongre</t>
  </si>
  <si>
    <t>Kültürel Etkinlik</t>
  </si>
  <si>
    <t>TENMAK</t>
  </si>
  <si>
    <t>Tasarım</t>
  </si>
  <si>
    <t>Kabul</t>
  </si>
  <si>
    <t>AMERİKA BİRLEŞİK DEVLETLERİ</t>
  </si>
  <si>
    <t>Tamamlandı</t>
  </si>
  <si>
    <t>Panel</t>
  </si>
  <si>
    <t>Sanatsal Etkinlik</t>
  </si>
  <si>
    <t>Kalkınma Ajansları</t>
  </si>
  <si>
    <t>ANDORRA PRENSLİĞİ</t>
  </si>
  <si>
    <t>TÖMER</t>
  </si>
  <si>
    <t>Sanatsal Sergi</t>
  </si>
  <si>
    <t>Sosyal Etkinlik</t>
  </si>
  <si>
    <t>TÜSEB</t>
  </si>
  <si>
    <t>ANGOLA CUMHURİYETİ</t>
  </si>
  <si>
    <t>Seminer</t>
  </si>
  <si>
    <t>Sosyal Sorumluluk</t>
  </si>
  <si>
    <t>Yurtdışı</t>
  </si>
  <si>
    <t>ANTİGUA VE BARBUDA</t>
  </si>
  <si>
    <t>Sempozyum</t>
  </si>
  <si>
    <t>Sportif Etkinlik</t>
  </si>
  <si>
    <t>Diğer</t>
  </si>
  <si>
    <t>ARJANTİN CUMHURİYETİ</t>
  </si>
  <si>
    <t>Kişi Türü</t>
  </si>
  <si>
    <t>Diğer Etkinlik</t>
  </si>
  <si>
    <t>Fuar</t>
  </si>
  <si>
    <t>ARNAVUTLUK CUMHURİYETİ</t>
  </si>
  <si>
    <t>Öğrenci</t>
  </si>
  <si>
    <t>Teknoloji Yarışmaları</t>
  </si>
  <si>
    <t>Sertifikalar</t>
  </si>
  <si>
    <t>AVUSTRALYA</t>
  </si>
  <si>
    <t>Akademik Personel</t>
  </si>
  <si>
    <t>Hizmet İçi</t>
  </si>
  <si>
    <t>Katılım</t>
  </si>
  <si>
    <t>AVUSTURYA CUMHURİYETİ</t>
  </si>
  <si>
    <t>Faaliyet Alanı</t>
  </si>
  <si>
    <t>İdari Personel</t>
  </si>
  <si>
    <t>Başarı</t>
  </si>
  <si>
    <t>AZERBAYCAN CUMHURİYETİ</t>
  </si>
  <si>
    <t>Teknik</t>
  </si>
  <si>
    <t>BAHAMALAR</t>
  </si>
  <si>
    <t>Sosyal</t>
  </si>
  <si>
    <t>BAHREYN KRALLIĞI</t>
  </si>
  <si>
    <t>BANGLADEŞ HALK CUMHURİYETİ</t>
  </si>
  <si>
    <t>BARBADOS</t>
  </si>
  <si>
    <t>Yön</t>
  </si>
  <si>
    <t>Değişim Programları</t>
  </si>
  <si>
    <t>Yürütücü</t>
  </si>
  <si>
    <t>Paydaş</t>
  </si>
  <si>
    <t>BAYLÖRUSYAN (SSC)</t>
  </si>
  <si>
    <t>Gelen</t>
  </si>
  <si>
    <t>Erasmus</t>
  </si>
  <si>
    <t>İç Paydaş</t>
  </si>
  <si>
    <t>BAYLÖRUSYAN (SSC)HAYM.</t>
  </si>
  <si>
    <t>Giden</t>
  </si>
  <si>
    <t>Dış Paydaş</t>
  </si>
  <si>
    <t>BELARUS CUMHURİYETİ</t>
  </si>
  <si>
    <t>BELÇİKA KRALLIĞI</t>
  </si>
  <si>
    <t>Akademi Dışı Araştırmacı</t>
  </si>
  <si>
    <t>BELİZE</t>
  </si>
  <si>
    <t>BENİN CUMHURİYETİ</t>
  </si>
  <si>
    <t>Ödül Durum</t>
  </si>
  <si>
    <t>BOLİVARCI VENEZUELA CUMHURİYETİ</t>
  </si>
  <si>
    <t>Akademisyen</t>
  </si>
  <si>
    <t>BOLİVYA ÇOKULUSLU DEVLETİ</t>
  </si>
  <si>
    <t>Şirket Faaliyet Türü</t>
  </si>
  <si>
    <t>BOSNA HERSEK</t>
  </si>
  <si>
    <t>Şirket Türü</t>
  </si>
  <si>
    <t>Teknolojik Tasarım</t>
  </si>
  <si>
    <t>Kurum</t>
  </si>
  <si>
    <t>BOTSVANA CUMHURİYETİ</t>
  </si>
  <si>
    <t>Basit Usül</t>
  </si>
  <si>
    <t>Teknolojik Üretim</t>
  </si>
  <si>
    <t>BREZİLYA FEDERATİF CUMHURİYETİ</t>
  </si>
  <si>
    <t>Şahıs Şirketi</t>
  </si>
  <si>
    <t>Proje Yönetim</t>
  </si>
  <si>
    <t>BRUNEİ DARUSSELAM</t>
  </si>
  <si>
    <t>A.Ş.</t>
  </si>
  <si>
    <t>Hizmet</t>
  </si>
  <si>
    <t>BULGARİSTAN CUMHURİYETİ</t>
  </si>
  <si>
    <t>Danışmanlık</t>
  </si>
  <si>
    <t>Sürdürülebilirlik Faliyetleri</t>
  </si>
  <si>
    <t>BURKİNA FASO</t>
  </si>
  <si>
    <t>Teknoloji Harici Üretim</t>
  </si>
  <si>
    <t>Enerji Verimlililği</t>
  </si>
  <si>
    <t>BURMA</t>
  </si>
  <si>
    <t>Su Verimliği</t>
  </si>
  <si>
    <t>BURUNDİ CUMHURİYETİ</t>
  </si>
  <si>
    <t>Yenilenebilir Enerji Yatırımı</t>
  </si>
  <si>
    <t>BUTAN KRALLIĞI</t>
  </si>
  <si>
    <t>BÜYÜK BRİTANYA VE KUZEY İRLANDA BİRLEŞİK KRALLIĞI</t>
  </si>
  <si>
    <t>BİLİNMEYEN</t>
  </si>
  <si>
    <t>BİRLEŞİK ARAP EMİRLİKLERİ</t>
  </si>
  <si>
    <t>BİRLEŞİK MEKSİKA DEVLETLERİ</t>
  </si>
  <si>
    <t>CABO VERDE CUMHURİYETİ</t>
  </si>
  <si>
    <t>CEZAYİR DEMOKRATİK HALK CUMHURİYETİ</t>
  </si>
  <si>
    <t>CİBUTİ CUMHURİYETİ</t>
  </si>
  <si>
    <t>DANİMARKA KRALLIĞI</t>
  </si>
  <si>
    <t>Burs Türleri</t>
  </si>
  <si>
    <t>DEMOKRATIK YEMEN</t>
  </si>
  <si>
    <t>Nakit</t>
  </si>
  <si>
    <t>DEMOKRATİK ALMANYA</t>
  </si>
  <si>
    <t>Eğitim İndirimi</t>
  </si>
  <si>
    <t>DOMİNİK CUMHURİYETİ</t>
  </si>
  <si>
    <t>Barınma Yardımı</t>
  </si>
  <si>
    <t>DOMİNİKA</t>
  </si>
  <si>
    <t xml:space="preserve">Yemek </t>
  </si>
  <si>
    <t>DOĞU TİMOR DEMOKRATİK CUMHURİYETİ</t>
  </si>
  <si>
    <t>DİĞER</t>
  </si>
  <si>
    <t>EKVATOR CUMHURİYETİ</t>
  </si>
  <si>
    <t>EKVATOR GİNESİ CUMHURİYETİ</t>
  </si>
  <si>
    <t>EL SALVADOR CUMHURİYETİ</t>
  </si>
  <si>
    <t>ENDONEZYA CUMHURİYETİ</t>
  </si>
  <si>
    <t>ERMENİSTAN CUMHURİYETİ</t>
  </si>
  <si>
    <t>ERİTRE DEVLETİ</t>
  </si>
  <si>
    <t>ESTONYA CUMHURİYETİ</t>
  </si>
  <si>
    <t>ETİYOPYA FEDERAL DEMOKRATİK CUMHURİYETİ</t>
  </si>
  <si>
    <t>FAS KRALLIĞI</t>
  </si>
  <si>
    <t>FRANSA CUMHURİYETİ</t>
  </si>
  <si>
    <t>FİJİ CUMHURİYETİ</t>
  </si>
  <si>
    <t>FİLDİŞİ SAHİLİ CUMHURİYETİ</t>
  </si>
  <si>
    <t>FİLİPİNLER CUMHURİYETİ</t>
  </si>
  <si>
    <t>FİLİSTİN DEVLETİ</t>
  </si>
  <si>
    <t>FİNLANDİYA CUMHURİYETİ</t>
  </si>
  <si>
    <t>GABON CUMHURİYETİ</t>
  </si>
  <si>
    <t>GAMBİYA CUMHURİYETİ</t>
  </si>
  <si>
    <t>GANA CUMHURİYETİ</t>
  </si>
  <si>
    <t>GRENADA</t>
  </si>
  <si>
    <t>GUATEMALA CUMHURİYETİ</t>
  </si>
  <si>
    <t>GUYANA KOOPERATİF CUMHURİYETİ</t>
  </si>
  <si>
    <t>GÜNEY AFRİKA CUMHURİYETİ</t>
  </si>
  <si>
    <t>GÜNEY KIBRIS RUM YÖNETİMİ</t>
  </si>
  <si>
    <t>GÜNEY SUDAN CUMHURİYETİ</t>
  </si>
  <si>
    <t>GÜRCİSTAN CUMHURİYETİ</t>
  </si>
  <si>
    <t>GİNE CUMHURİYETİ</t>
  </si>
  <si>
    <t>GİNE-BİSSAU CUMHURİYETİ</t>
  </si>
  <si>
    <t>HAİTİ CUMHURİYETİ</t>
  </si>
  <si>
    <t>HIRVATİSTAN CUMHURİYETİ</t>
  </si>
  <si>
    <t>HOLLANDA KRALLIĞI</t>
  </si>
  <si>
    <t>HONDURAS CUMHURİYETİ</t>
  </si>
  <si>
    <t>HİNDİSTAN CUMHURİYETİ</t>
  </si>
  <si>
    <t>IRAK CUMHURİYETİ</t>
  </si>
  <si>
    <t>JAMAİKA</t>
  </si>
  <si>
    <t>JAPONYA</t>
  </si>
  <si>
    <t>KAMBOÇYA KRALLIĞI</t>
  </si>
  <si>
    <t>KAMERUN CUMHURİYETİ</t>
  </si>
  <si>
    <t>KANADA</t>
  </si>
  <si>
    <t>KARADAĞ</t>
  </si>
  <si>
    <t>KATAR DEVLETİ</t>
  </si>
  <si>
    <t>KAZAKİSTAN CUMHURİYETİ</t>
  </si>
  <si>
    <t>KENYA CUMHURİYETİ</t>
  </si>
  <si>
    <t>KIRGIZ CUMHURİYETİ</t>
  </si>
  <si>
    <t>KIRIM</t>
  </si>
  <si>
    <t>KOLOMBİYA CUMHURİYETİ</t>
  </si>
  <si>
    <t>KOMORLAR BİRLİĞİ</t>
  </si>
  <si>
    <t>KONGO CUMHURİYETİ</t>
  </si>
  <si>
    <t>KONGO DEMOKRATİK CUMHURİYETİ</t>
  </si>
  <si>
    <t>KORE CUMHURİYETİ</t>
  </si>
  <si>
    <t>KORE DEMOKRATİK HALK CUMHURİYETİ</t>
  </si>
  <si>
    <t>KOSOVA CUMHURİYETİ</t>
  </si>
  <si>
    <t>KOSTA RİKA CUMHURİYETİ</t>
  </si>
  <si>
    <t>KUDÜS</t>
  </si>
  <si>
    <t>KUVEYT DEVLETİ</t>
  </si>
  <si>
    <t>KUZEY KIBRIS TÜRK CUMHURİYETİ</t>
  </si>
  <si>
    <t>KUZEY MAKEDONYA CUMHURİYETİ</t>
  </si>
  <si>
    <t>KÜBA CUMHURİYETİ</t>
  </si>
  <si>
    <t>KİRİBATİ CUMHURİYETİ</t>
  </si>
  <si>
    <t>LAOS DEMOKRATİK HALK CUMHURİYETİ</t>
  </si>
  <si>
    <t>LESOTHO KRALLIĞI</t>
  </si>
  <si>
    <t>LETONYA CUMHURİYETİ</t>
  </si>
  <si>
    <t>LÜBNAN CUMHURİYETİ</t>
  </si>
  <si>
    <t>LÜKSEMBURG BÜYÜK DÜKALIĞI</t>
  </si>
  <si>
    <t>LİBERYA CUMHURİYETİ</t>
  </si>
  <si>
    <t>LİBYA DEVLETİ</t>
  </si>
  <si>
    <t>LİHTENŞTAYN PRENSLİĞİ</t>
  </si>
  <si>
    <t>LİTVANYA CUMHURİYETİ</t>
  </si>
  <si>
    <t>MACARİSTAN</t>
  </si>
  <si>
    <t>MADAGASKAR CUMHURİYETİ</t>
  </si>
  <si>
    <t>MALAVİ CUMHURİYETİ</t>
  </si>
  <si>
    <t>MALDİVLER CUMHURİYETİ</t>
  </si>
  <si>
    <t>MALEZYA</t>
  </si>
  <si>
    <t>MALTA CUMHURİYETİ</t>
  </si>
  <si>
    <t>MALİ CUMHURİYETİ</t>
  </si>
  <si>
    <t>MARŞAL ADALARI CUMHURİYETİ</t>
  </si>
  <si>
    <t>MAURİTİUS CUMHURİYETİ</t>
  </si>
  <si>
    <t>MISIR ARAP CUMHURİYETİ</t>
  </si>
  <si>
    <t>MOLDOVA CUMHURİYETİ</t>
  </si>
  <si>
    <t>MONAKO PRENSLİĞİ</t>
  </si>
  <si>
    <t>MORİTANYA İSLAM CUMHURİYETİ</t>
  </si>
  <si>
    <t>MOZAMBİK CUMHURİYETİ</t>
  </si>
  <si>
    <t>MOĞOLİSTAN</t>
  </si>
  <si>
    <t>MYANMAR BİRLİĞİ CUMHURİYETİ</t>
  </si>
  <si>
    <t>MİKRONEZYA FEDERE DEVLETLERİ</t>
  </si>
  <si>
    <t>NAMİBYA CUMHURİYETİ</t>
  </si>
  <si>
    <t>NAURU CUMHURİYETİ</t>
  </si>
  <si>
    <t>NEPAL FEDERAL DEMOKRATİK CUMHURİYETİ</t>
  </si>
  <si>
    <t>NORVEÇ KRALLIĞI</t>
  </si>
  <si>
    <t>NİJER CUMHURİYETİ</t>
  </si>
  <si>
    <t>NİJERYA FEDERAL CUMHURİYETİ</t>
  </si>
  <si>
    <t>NİKARAGUA CUMHURİYETİ</t>
  </si>
  <si>
    <t>ORTA AFRİKA CUMHURİYETİ</t>
  </si>
  <si>
    <t>PAKİSTAN İSLAM CUMHURİYETİ</t>
  </si>
  <si>
    <t>PALAU CUMHURİYETİ</t>
  </si>
  <si>
    <t>PANAMA CUMHURİYETİ</t>
  </si>
  <si>
    <t>PAPUA YENİ GİNE BAĞIMSIZ DEVLETİ</t>
  </si>
  <si>
    <t>PARAGUAY CUMHURİYETİ</t>
  </si>
  <si>
    <t>PERU CUMHURİYETİ</t>
  </si>
  <si>
    <t>POLONYA CUMHURİYETİ</t>
  </si>
  <si>
    <t>PORTEKİZ CUMHURİYETİ</t>
  </si>
  <si>
    <t>ROMANYA</t>
  </si>
  <si>
    <t>RUANDA CUMHURİYETİ</t>
  </si>
  <si>
    <t>RUSYA FED.  / KARAÇAY-ÇERKEZ CUM.</t>
  </si>
  <si>
    <t>RUSYA FED. / ADIGE CUM.</t>
  </si>
  <si>
    <t>RUSYA FED. / ALTAY CUM.</t>
  </si>
  <si>
    <t>RUSYA FED. / BOŞKORTOSTAN CUM.</t>
  </si>
  <si>
    <t>RUSYA FED. / BURYATYA CUM.</t>
  </si>
  <si>
    <t>RUSYA FED. / DAĞISTAN CUM.</t>
  </si>
  <si>
    <t>RUSYA FED. / HAKASYA CUM.</t>
  </si>
  <si>
    <t>RUSYA FED. / KABARTAY-BALKAR CUM.</t>
  </si>
  <si>
    <t>RUSYA FED. / KALMİKYA CUM.</t>
  </si>
  <si>
    <t>RUSYA FED. / KARELYA CUM.</t>
  </si>
  <si>
    <t>RUSYA FED. / KOMİ CUM.</t>
  </si>
  <si>
    <t>RUSYA FED. / KUZEY OSETYA CUM.</t>
  </si>
  <si>
    <t>RUSYA FED. / MARİ EL CUM.</t>
  </si>
  <si>
    <t>RUSYA FED. / MORDOVYA CUM.</t>
  </si>
  <si>
    <t>RUSYA FED. / SAHA CUM. (YAKUTİSTAN)</t>
  </si>
  <si>
    <t>RUSYA FED. / TATARİSTAN CUM.</t>
  </si>
  <si>
    <t>RUSYA FED. / TUVA CUM.</t>
  </si>
  <si>
    <t>RUSYA FED. / UDMURT CUM.</t>
  </si>
  <si>
    <t>RUSYA FED. / ÇEÇEN CUM.</t>
  </si>
  <si>
    <t>RUSYA FED. / ÇUVAŞ CUM.</t>
  </si>
  <si>
    <t>RUSYA FED. / İNGUŞETYA CUM.</t>
  </si>
  <si>
    <t>RUSYA FEDERASYONU</t>
  </si>
  <si>
    <t>SAMOA BAĞIMSIZ DEVLETİ</t>
  </si>
  <si>
    <t>SAN MARİNO CUMHURİYETİ</t>
  </si>
  <si>
    <t>SAO TOME VE PRİNCİPE DEMOKRATİK CUMHURİYETİ</t>
  </si>
  <si>
    <t>SAİNT KİTTS VE NEVİS FEDERASYONU</t>
  </si>
  <si>
    <t>SAİNT LUCİA</t>
  </si>
  <si>
    <t>SAİNT VİNCENT VE GRENADİNLER</t>
  </si>
  <si>
    <t>SENEGAL CUMHURİYETİ</t>
  </si>
  <si>
    <t>SEYŞELLER CUMHURİYETİ</t>
  </si>
  <si>
    <t>SIRBİSTAN CUMHURİYETİ</t>
  </si>
  <si>
    <t>SIRBİSTAN VE KARADAĞ</t>
  </si>
  <si>
    <t>SLOVAK CUMHURİYETİ</t>
  </si>
  <si>
    <t>SLOVENYA CUMHURİYETİ</t>
  </si>
  <si>
    <t>SOLOMON ADALARI</t>
  </si>
  <si>
    <t>SOMALİ FEDERAL CUMHURİYETİ</t>
  </si>
  <si>
    <t>SOVYET SOS.CUM.BİR.</t>
  </si>
  <si>
    <t>SOVYET SOS.CUM.BİR.HAYM.</t>
  </si>
  <si>
    <t>SRİ LANKA DEMOKRATİK SOSYALİST CUMHURİYETİ</t>
  </si>
  <si>
    <t>SUDAN CUMHURİYETİ</t>
  </si>
  <si>
    <t>SURİNAM CUMHURİYETİ</t>
  </si>
  <si>
    <t>SURİYE ARAP CUMHURİYETİ</t>
  </si>
  <si>
    <t>SUUDİ ARABİSTAN KRALLIĞI</t>
  </si>
  <si>
    <t>SVAZİLAND KRALLIĞI</t>
  </si>
  <si>
    <t>SİERRA LEONE CUMHURİYETİ</t>
  </si>
  <si>
    <t>SİNGAPUR CUMHURİYETİ</t>
  </si>
  <si>
    <t>TACİKİSTAN CUMHURİYETİ</t>
  </si>
  <si>
    <t>TANZANYA BİRLEŞİK CUMHURİYETİ</t>
  </si>
  <si>
    <t>TAYLAND KRALLIĞI</t>
  </si>
  <si>
    <t>TOGO CUMHURİYETİ</t>
  </si>
  <si>
    <t>TONGA KRALLIĞI</t>
  </si>
  <si>
    <t>TRİNİDAD VE TOBAGO CUMHURİYETİ</t>
  </si>
  <si>
    <t>TUNUS CUMHURİYETİ</t>
  </si>
  <si>
    <t>TUVALU</t>
  </si>
  <si>
    <t>TÜRKMENİSTAN</t>
  </si>
  <si>
    <t>TÜRKİYE CUMHURİYETİ</t>
  </si>
  <si>
    <t>UGANDA CUMHURİYETİ</t>
  </si>
  <si>
    <t>UKRAYNA</t>
  </si>
  <si>
    <t>UKRAYNA SOV. SOS. CUM.</t>
  </si>
  <si>
    <t>UMMAN SULTANLIĞI</t>
  </si>
  <si>
    <t>URUGUAY DOĞU CUMHURİYETİ</t>
  </si>
  <si>
    <t>VANUATU CUMHURİYETİ</t>
  </si>
  <si>
    <t>VATANSIZ</t>
  </si>
  <si>
    <t>VATİKAN</t>
  </si>
  <si>
    <t>VİETNAM SOSYALİST CUMHURİYETİ</t>
  </si>
  <si>
    <t>YEMEN CUMHURİYETİ</t>
  </si>
  <si>
    <t>YENİ ZELANDA</t>
  </si>
  <si>
    <t>YUGOSLAVYA</t>
  </si>
  <si>
    <t>YUKARI VOLTA</t>
  </si>
  <si>
    <t>YUNANİSTAN CUMHURİYETİ</t>
  </si>
  <si>
    <t>ZAMBİYA CUMHURİYETİ</t>
  </si>
  <si>
    <t>ZAİRE</t>
  </si>
  <si>
    <t>ZİMBABVE CUMHURİYETİ</t>
  </si>
  <si>
    <t>ÇAD CUMHURİYETİ</t>
  </si>
  <si>
    <t>ÇEK CUMHURİYETİ</t>
  </si>
  <si>
    <t>ÇEKOSLOVAKYA</t>
  </si>
  <si>
    <t>ÇİN HALK CUMHURİYETİ</t>
  </si>
  <si>
    <t>ÇİN TAYVAN</t>
  </si>
  <si>
    <t>ÖZBEKİSTAN CUMHURİYETİ</t>
  </si>
  <si>
    <t>ÜRDÜN HAŞİMİ KRALLIĞI</t>
  </si>
  <si>
    <t>İRAN İSLAM CUMHURİYETİ</t>
  </si>
  <si>
    <t>İRLANDA CUMHURİYETİ</t>
  </si>
  <si>
    <t>İSPANYA KRALLIĞI</t>
  </si>
  <si>
    <t>İSRAİL DEVLETİ</t>
  </si>
  <si>
    <t>İSVEÇ KRALLIĞI</t>
  </si>
  <si>
    <t>İSVİÇRE KONFEDERASYONU</t>
  </si>
  <si>
    <t>İTALYA CUMHURİYETİ</t>
  </si>
  <si>
    <t>İZLANDA CUMHURİYETİ</t>
  </si>
  <si>
    <t>ŞİLİ CUMHURİYETİ</t>
  </si>
  <si>
    <t>GRAFİK TASARIM STAJYERİ MAHLER</t>
  </si>
  <si>
    <t>2026 Kariyer Fuarı RTE Yerleşkesi</t>
  </si>
  <si>
    <t>2026 Kariyer Fuarı Göztepe Yerleşkesi</t>
  </si>
  <si>
    <t>https://kariyermerkezi.marmara.edu.tr/ust-menu/kariyer-zirvesi-ve-fuari/2026-kariyer-fuari/fuar-fotograflari</t>
  </si>
  <si>
    <t>https://kariyermerkezi.marmara.edu.tr/notice/grafik-tasarim-stajyeri-mahler</t>
  </si>
  <si>
    <t>E-Ticaret ve Pazarlama Stajyeri</t>
  </si>
  <si>
    <t>https://kariyermerkezi.marmara.edu.tr/notice/e-ticaret-ve-pazarlama-stajyeri</t>
  </si>
  <si>
    <t>Toplam Duyuru Sayısı: 235</t>
  </si>
  <si>
    <t>Sustainability Project Trainee</t>
  </si>
  <si>
    <t>https://kariyermerkezi.marmara.edu.tr/notice/sustainability-project-trainee</t>
  </si>
  <si>
    <t>Hubert H. Humphrey Programı</t>
  </si>
  <si>
    <t>https://kariyermerkezi.marmara.edu.tr/notice/hubert-h-humphrey-programi</t>
  </si>
  <si>
    <t>MAVİLİ ELEKTRONİK İŞ VE STAJ İLANLARI</t>
  </si>
  <si>
    <t>https://kariyermerkezi.marmara.edu.tr/notice/mavili-elektronik-is-ve-staj-ilanlari</t>
  </si>
  <si>
    <t>https://kariyermerkezi.marmara.edu.tr/dosya/kariyer/2026%20DOSYALAR/Kafkas%20Vakf%C4%B1%20Fotolar%20(2).jpg</t>
  </si>
  <si>
    <t>https://kariyermerkezi.marmara.edu.tr/notice/fintech-hackathon-hack-the-idea</t>
  </si>
  <si>
    <t>FinTech Hackathon: Hack the Idea</t>
  </si>
  <si>
    <t>Radiks World Travel İş İlanı</t>
  </si>
  <si>
    <t>https://kariyermerkezi.marmara.edu.tr/notice/radiks-world-travel-is-ilani</t>
  </si>
  <si>
    <t>Abdi İbrahim - İyileştiren Yüzler Arıyoruz</t>
  </si>
  <si>
    <t>Coderspace Veri Bilimi ve Yapay Zeka Yaz Okulu</t>
  </si>
  <si>
    <t>u Bakırlar Yapı Malzemeleri - Mimarlık Stajyeri</t>
  </si>
  <si>
    <t>Grid Up Datathon</t>
  </si>
  <si>
    <t>Yarı Zamanlı Proses Mühendisi DAL Engineering Group</t>
  </si>
  <si>
    <t xml:space="preserve"> Abdi İbrahim - İyileştiren Yüzler Arıyoruz</t>
  </si>
  <si>
    <t xml:space="preserve"> Coderspace Veri Bilimi ve Yapay Zeka Yaz Okulu</t>
  </si>
  <si>
    <t xml:space="preserve"> Bakırlar Yapı Malzemeleri - Mimarlık Stajyeri</t>
  </si>
  <si>
    <t>https://kariyermerkezi.marmara.edu.tr/notice/abdi-ibrahim-iyilestiren-yuzler-ariyoruz</t>
  </si>
  <si>
    <t>https://kariyermerkezi.marmara.edu.tr/notice/coderspace-veri-bilimi-ve-yapay-zeka-yaz-okulu</t>
  </si>
  <si>
    <t>https://kariyermerkezi.marmara.edu.tr/notice/bakirlar-yapi-malzemeleri-mimarlik-stajyeri</t>
  </si>
  <si>
    <t>https://kariyermerkezi.marmara.edu.tr/notice/grid-up-datathon</t>
  </si>
  <si>
    <t>https://kariyermerkezi.marmara.edu.tr/notice/yari-zamanli-proses-muhendisi-dal-engineering-group</t>
  </si>
  <si>
    <t>Bilgi ve Belge Yönetimi- Zorunlu Stajyer İlanı</t>
  </si>
  <si>
    <t xml:space="preserve">Bilgi ve Belge Yönetimi- Zorunlu Stajyer İlanı </t>
  </si>
  <si>
    <t>https://kariyermerkezi.marmara.edu.tr/notice/bilgi-ve-belge-yonetimi-zorunlu-stajyer-ilani</t>
  </si>
  <si>
    <t>Hukuk Operasyon Stajyeri</t>
  </si>
  <si>
    <t>https://kariyermerkezi.marmara.edu.tr/notice/hukuk-operasyon-stajyeri</t>
  </si>
  <si>
    <t>Mobven Young Talent AI Hackathon Başlıyor!</t>
  </si>
  <si>
    <t>https://kariyermerkezi.marmara.edu.tr/notice/mobven-young-talent-ai-hackathon-basliyor</t>
  </si>
  <si>
    <t>Toplam Duyuru Sayısı 140 adettir</t>
  </si>
  <si>
    <t>TÜBİTAK Geleceğin Araştırmacılarını Arıyor!</t>
  </si>
  <si>
    <t>Canovate Satış Uzmanı İş İlanı</t>
  </si>
  <si>
    <t xml:space="preserve">https://kariyermerkezi.marmara.edu.tr/notice/tubitak-gelecegin-arastirmacilarini-ariyor </t>
  </si>
  <si>
    <t xml:space="preserve">https://kariyermerkezi.marmara.edu.tr/notice/canovate-satis-uzmani-is-ilani </t>
  </si>
  <si>
    <t>Toplam Duyuru Sayısı: 142</t>
  </si>
  <si>
    <t xml:space="preserve"> Katılım Sayısı: 13 Bin 520 Öğrenci</t>
  </si>
  <si>
    <t>40 Etkinlikte Toplam Katılımcı Sayısı 13 Bin 520 Öğrenci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</si>
</sst>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₺&quot;* #,##0.00_-;\-&quot;₺&quot;* #,##0.00_-;_-&quot;₺&quot;* &quot;-&quot;??_-;_-@_-"/>
    <numFmt numFmtId="165" formatCode="_-* #,##0.00_-;\-* #,##0.00_-;_-* &quot;-&quot;??_-;_-@_-"/>
    <numFmt numFmtId="166" formatCode="dd\.mm\.yyyy"/>
  </numFmts>
  <fonts count="5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indexed="65"/>
      <name val="Calibri"/>
      <charset val="162"/>
    </font>
    <font>
      <sz val="11"/>
      <name val="Calibri"/>
      <charset val="162"/>
    </font>
    <font>
      <sz val="11"/>
      <color theme="1"/>
      <name val="Calibri"/>
      <charset val="162"/>
      <scheme val="minor"/>
    </font>
    <font>
      <b/>
      <sz val="12"/>
      <name val="Calibri"/>
      <charset val="162"/>
      <scheme val="minor"/>
    </font>
    <font>
      <b/>
      <i/>
      <sz val="10"/>
      <color theme="1"/>
      <name val="Calibri"/>
      <charset val="162"/>
      <scheme val="minor"/>
    </font>
    <font>
      <b/>
      <sz val="10"/>
      <name val="Calibri"/>
      <charset val="162"/>
      <scheme val="minor"/>
    </font>
    <font>
      <b/>
      <sz val="10"/>
      <color theme="1"/>
      <name val="Calibri"/>
      <charset val="162"/>
      <scheme val="minor"/>
    </font>
    <font>
      <sz val="10"/>
      <color rgb="FF333333"/>
      <name val="Calibri"/>
      <charset val="162"/>
    </font>
    <font>
      <sz val="10"/>
      <color theme="1"/>
      <name val="Calibri"/>
      <charset val="162"/>
    </font>
    <font>
      <sz val="11"/>
      <color rgb="FF3F3F76"/>
      <name val="Calibri"/>
      <charset val="162"/>
      <scheme val="minor"/>
    </font>
    <font>
      <sz val="10"/>
      <color theme="1"/>
      <name val="Calibri"/>
      <charset val="162"/>
      <scheme val="minor"/>
    </font>
    <font>
      <u/>
      <sz val="10.5"/>
      <color rgb="FF337AB7"/>
      <name val="Arial"/>
      <charset val="134"/>
    </font>
    <font>
      <b/>
      <sz val="14"/>
      <name val="Calibri"/>
      <charset val="162"/>
    </font>
    <font>
      <b/>
      <i/>
      <sz val="10"/>
      <name val="Calibri"/>
      <charset val="162"/>
    </font>
    <font>
      <b/>
      <i/>
      <sz val="10"/>
      <color theme="1"/>
      <name val="Calibri"/>
      <charset val="162"/>
    </font>
    <font>
      <i/>
      <sz val="11"/>
      <color theme="1"/>
      <name val="Calibri"/>
      <charset val="162"/>
      <scheme val="minor"/>
    </font>
    <font>
      <b/>
      <sz val="10"/>
      <name val="Calibri"/>
      <charset val="162"/>
    </font>
    <font>
      <i/>
      <sz val="11"/>
      <color rgb="FFA6A6A6"/>
      <name val="Calibri"/>
      <charset val="162"/>
    </font>
    <font>
      <sz val="11"/>
      <color theme="1"/>
      <name val="Calibri"/>
      <charset val="162"/>
    </font>
    <font>
      <i/>
      <sz val="11"/>
      <color theme="1"/>
      <name val="Calibri"/>
      <charset val="162"/>
    </font>
    <font>
      <i/>
      <sz val="11"/>
      <name val="Calibri"/>
      <charset val="162"/>
    </font>
    <font>
      <sz val="10"/>
      <name val="Calibri"/>
      <charset val="162"/>
    </font>
    <font>
      <sz val="11"/>
      <color theme="1"/>
      <name val="Calibri"/>
      <charset val="134"/>
    </font>
    <font>
      <b/>
      <sz val="11"/>
      <name val="Calibri"/>
      <charset val="162"/>
    </font>
    <font>
      <b/>
      <i/>
      <sz val="11"/>
      <name val="Calibri"/>
      <charset val="162"/>
    </font>
    <font>
      <i/>
      <sz val="10"/>
      <color theme="1"/>
      <name val="Calibri"/>
      <charset val="162"/>
    </font>
    <font>
      <sz val="11"/>
      <color rgb="FF000000"/>
      <name val="Calibri"/>
      <charset val="134"/>
    </font>
    <font>
      <u/>
      <sz val="11"/>
      <color theme="10"/>
      <name val="Calibri"/>
      <charset val="162"/>
      <scheme val="minor"/>
    </font>
    <font>
      <u/>
      <sz val="11"/>
      <color rgb="FF800080"/>
      <name val="Calibri"/>
      <charset val="162"/>
      <scheme val="minor"/>
    </font>
    <font>
      <u/>
      <sz val="11"/>
      <color theme="10"/>
      <name val="Calibri"/>
      <charset val="162"/>
    </font>
    <font>
      <u/>
      <sz val="11"/>
      <color rgb="FF800080"/>
      <name val="Calibri"/>
      <charset val="162"/>
    </font>
    <font>
      <b/>
      <sz val="11"/>
      <color theme="1"/>
      <name val="Calibri Light"/>
      <charset val="162"/>
      <scheme val="major"/>
    </font>
    <font>
      <i/>
      <sz val="10"/>
      <name val="Calibri"/>
      <charset val="162"/>
    </font>
    <font>
      <i/>
      <sz val="10"/>
      <color rgb="FFFFC000"/>
      <name val="Calibri"/>
      <charset val="162"/>
    </font>
    <font>
      <i/>
      <sz val="10"/>
      <color rgb="FFFFC000"/>
      <name val="Calibri"/>
      <charset val="162"/>
      <scheme val="minor"/>
    </font>
    <font>
      <i/>
      <sz val="10"/>
      <color theme="1"/>
      <name val="Calibri"/>
      <charset val="162"/>
      <scheme val="minor"/>
    </font>
    <font>
      <b/>
      <sz val="8"/>
      <name val="Calibri"/>
      <charset val="162"/>
    </font>
    <font>
      <b/>
      <i/>
      <sz val="10"/>
      <color rgb="FFFFC000"/>
      <name val="Calibri"/>
      <charset val="162"/>
    </font>
    <font>
      <sz val="11"/>
      <color rgb="FF000000"/>
      <name val="Calibri"/>
      <charset val="1"/>
      <scheme val="minor"/>
    </font>
    <font>
      <sz val="11"/>
      <color rgb="FF000000"/>
      <name val="Calibri"/>
    </font>
    <font>
      <sz val="10"/>
      <color rgb="FF000000"/>
      <name val="Calibri"/>
      <family val="2"/>
      <charset val="162"/>
      <scheme val="minor"/>
    </font>
    <font>
      <sz val="11"/>
      <color rgb="FF333333"/>
      <name val="Arial"/>
      <family val="2"/>
      <charset val="162"/>
    </font>
    <font>
      <b/>
      <sz val="11"/>
      <color theme="1"/>
      <name val="Calibri Light"/>
      <family val="2"/>
      <charset val="162"/>
      <scheme val="major"/>
    </font>
    <font>
      <sz val="11"/>
      <color rgb="FF333333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1"/>
      <name val="Calibri"/>
      <family val="2"/>
      <charset val="162"/>
    </font>
    <font>
      <sz val="8"/>
      <color rgb="FF575962"/>
      <name val="Poppins"/>
    </font>
    <font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575962"/>
      <name val="Poppins"/>
    </font>
  </fonts>
  <fills count="17">
    <fill>
      <patternFill patternType="none"/>
    </fill>
    <fill>
      <patternFill patternType="gray125"/>
    </fill>
    <fill>
      <patternFill patternType="solid">
        <fgColor theme="4" tint="0.79995117038483843"/>
        <bgColor theme="4" tint="0.79995117038483843"/>
      </patternFill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indexed="5"/>
        <bgColor indexed="5"/>
      </patternFill>
    </fill>
    <fill>
      <patternFill patternType="solid">
        <fgColor theme="8" tint="0.79995117038483843"/>
        <bgColor theme="8" tint="0.79995117038483843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indexed="47"/>
        <bgColor indexed="47"/>
      </patternFill>
    </fill>
    <fill>
      <patternFill patternType="solid">
        <fgColor rgb="FFD9D9D9"/>
        <bgColor rgb="FFD9D9D9"/>
      </patternFill>
    </fill>
    <fill>
      <patternFill patternType="solid">
        <fgColor rgb="FFFCE4D6"/>
        <bgColor rgb="FFFCE4D6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CE4D6"/>
      </patternFill>
    </fill>
    <fill>
      <patternFill patternType="solid">
        <fgColor rgb="FFFFFF00"/>
        <bgColor indexed="64"/>
      </patternFill>
    </fill>
    <fill>
      <patternFill patternType="solid">
        <fgColor rgb="FFF4F5F8"/>
        <bgColor indexed="64"/>
      </patternFill>
    </fill>
  </fills>
  <borders count="2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8EA9DB"/>
      </left>
      <right style="thin">
        <color rgb="FF8EA9DB"/>
      </right>
      <top style="thin">
        <color rgb="FF8EA9DB"/>
      </top>
      <bottom style="thin">
        <color rgb="FF8EA9DB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F4F5F8"/>
      </right>
      <top style="medium">
        <color rgb="FFF4F5F8"/>
      </top>
      <bottom style="medium">
        <color rgb="FFF4F5F8"/>
      </bottom>
      <diagonal/>
    </border>
  </borders>
  <cellStyleXfs count="15">
    <xf numFmtId="0" fontId="0" fillId="0" borderId="0"/>
    <xf numFmtId="0" fontId="31" fillId="0" borderId="0" applyNumberFormat="0" applyFill="0" applyBorder="0" applyAlignment="0" applyProtection="0"/>
    <xf numFmtId="0" fontId="13" fillId="9" borderId="9" applyNumberFormat="0" applyProtection="0"/>
    <xf numFmtId="0" fontId="13" fillId="9" borderId="9" applyNumberForma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/>
    <xf numFmtId="165" fontId="6" fillId="0" borderId="0" applyFont="0" applyFill="0" applyBorder="0" applyProtection="0"/>
    <xf numFmtId="165" fontId="6" fillId="0" borderId="0" applyFont="0" applyFill="0" applyBorder="0" applyProtection="0"/>
    <xf numFmtId="165" fontId="6" fillId="0" borderId="0" applyFont="0" applyFill="0" applyBorder="0" applyProtection="0"/>
    <xf numFmtId="0" fontId="43" fillId="0" borderId="0"/>
  </cellStyleXfs>
  <cellXfs count="199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0" xfId="0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3" borderId="2" xfId="0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5" borderId="0" xfId="0" applyFill="1"/>
    <xf numFmtId="0" fontId="0" fillId="6" borderId="4" xfId="0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0" fontId="6" fillId="0" borderId="0" xfId="5" applyAlignment="1"/>
    <xf numFmtId="0" fontId="6" fillId="0" borderId="0" xfId="5"/>
    <xf numFmtId="0" fontId="6" fillId="0" borderId="0" xfId="5" applyAlignment="1">
      <alignment wrapText="1"/>
    </xf>
    <xf numFmtId="0" fontId="9" fillId="5" borderId="8" xfId="5" applyFont="1" applyFill="1" applyBorder="1" applyAlignment="1">
      <alignment horizontal="center" vertical="center"/>
    </xf>
    <xf numFmtId="0" fontId="9" fillId="5" borderId="8" xfId="5" applyFont="1" applyFill="1" applyBorder="1" applyAlignment="1">
      <alignment horizontal="center" vertical="center" wrapText="1"/>
    </xf>
    <xf numFmtId="0" fontId="10" fillId="5" borderId="8" xfId="5" applyFont="1" applyFill="1" applyBorder="1" applyAlignment="1">
      <alignment horizontal="center" vertical="center" wrapText="1"/>
    </xf>
    <xf numFmtId="0" fontId="6" fillId="0" borderId="8" xfId="5" applyBorder="1" applyAlignment="1"/>
    <xf numFmtId="0" fontId="6" fillId="0" borderId="8" xfId="5" applyBorder="1"/>
    <xf numFmtId="0" fontId="6" fillId="0" borderId="8" xfId="5" applyBorder="1" applyAlignment="1">
      <alignment wrapText="1"/>
    </xf>
    <xf numFmtId="0" fontId="11" fillId="0" borderId="8" xfId="0" applyFont="1" applyFill="1" applyBorder="1" applyAlignment="1">
      <alignment horizontal="left" vertical="center"/>
    </xf>
    <xf numFmtId="0" fontId="12" fillId="0" borderId="8" xfId="5" applyFont="1" applyBorder="1" applyAlignment="1" applyProtection="1">
      <alignment vertical="center"/>
      <protection locked="0"/>
    </xf>
    <xf numFmtId="0" fontId="5" fillId="0" borderId="8" xfId="0" applyFont="1" applyFill="1" applyBorder="1" applyAlignment="1">
      <alignment horizontal="left" vertical="center"/>
    </xf>
    <xf numFmtId="14" fontId="5" fillId="0" borderId="8" xfId="0" applyNumberFormat="1" applyFont="1" applyFill="1" applyBorder="1" applyAlignment="1">
      <alignment horizontal="center" vertical="center"/>
    </xf>
    <xf numFmtId="14" fontId="5" fillId="0" borderId="8" xfId="0" applyNumberFormat="1" applyFont="1" applyFill="1" applyBorder="1" applyAlignment="1">
      <alignment horizontal="center" vertical="center" wrapText="1"/>
    </xf>
    <xf numFmtId="0" fontId="14" fillId="0" borderId="8" xfId="5" applyFont="1" applyBorder="1" applyAlignment="1" applyProtection="1">
      <alignment vertical="center"/>
      <protection locked="0"/>
    </xf>
    <xf numFmtId="14" fontId="14" fillId="0" borderId="8" xfId="5" applyNumberFormat="1" applyFont="1" applyBorder="1" applyAlignment="1" applyProtection="1">
      <alignment vertical="center" wrapText="1"/>
      <protection locked="0"/>
    </xf>
    <xf numFmtId="0" fontId="6" fillId="0" borderId="10" xfId="5" applyBorder="1"/>
    <xf numFmtId="0" fontId="14" fillId="0" borderId="10" xfId="5" applyFont="1" applyBorder="1" applyAlignment="1" applyProtection="1">
      <alignment vertical="center"/>
      <protection locked="0"/>
    </xf>
    <xf numFmtId="0" fontId="6" fillId="0" borderId="10" xfId="5" applyBorder="1" applyAlignment="1"/>
    <xf numFmtId="0" fontId="14" fillId="0" borderId="0" xfId="5" applyFont="1" applyAlignment="1" applyProtection="1">
      <alignment vertical="center"/>
      <protection locked="0"/>
    </xf>
    <xf numFmtId="0" fontId="6" fillId="0" borderId="11" xfId="5" applyBorder="1"/>
    <xf numFmtId="0" fontId="0" fillId="0" borderId="0" xfId="4" applyFont="1" applyFill="1" applyAlignment="1"/>
    <xf numFmtId="14" fontId="6" fillId="0" borderId="0" xfId="0" applyNumberFormat="1" applyFont="1" applyFill="1" applyBorder="1" applyAlignment="1"/>
    <xf numFmtId="14" fontId="6" fillId="0" borderId="0" xfId="0" applyNumberFormat="1" applyFont="1" applyFill="1" applyAlignment="1"/>
    <xf numFmtId="0" fontId="6" fillId="0" borderId="0" xfId="5" applyBorder="1" applyAlignment="1"/>
    <xf numFmtId="0" fontId="6" fillId="0" borderId="0" xfId="5" applyBorder="1"/>
    <xf numFmtId="0" fontId="6" fillId="0" borderId="0" xfId="0" applyFont="1" applyFill="1" applyAlignment="1"/>
    <xf numFmtId="14" fontId="6" fillId="0" borderId="10" xfId="5" applyNumberFormat="1" applyBorder="1"/>
    <xf numFmtId="0" fontId="15" fillId="0" borderId="0" xfId="0" applyFont="1" applyAlignment="1"/>
    <xf numFmtId="0" fontId="0" fillId="0" borderId="0" xfId="0" applyAlignment="1"/>
    <xf numFmtId="14" fontId="6" fillId="0" borderId="0" xfId="5" applyNumberFormat="1"/>
    <xf numFmtId="0" fontId="6" fillId="0" borderId="0" xfId="5" applyAlignment="1">
      <alignment horizontal="left"/>
    </xf>
    <xf numFmtId="0" fontId="20" fillId="10" borderId="11" xfId="5" applyFont="1" applyFill="1" applyBorder="1" applyAlignment="1">
      <alignment horizontal="center" vertical="center"/>
    </xf>
    <xf numFmtId="0" fontId="20" fillId="10" borderId="12" xfId="5" applyFont="1" applyFill="1" applyBorder="1" applyAlignment="1">
      <alignment horizontal="center" vertical="center"/>
    </xf>
    <xf numFmtId="0" fontId="20" fillId="10" borderId="13" xfId="5" applyFont="1" applyFill="1" applyBorder="1" applyAlignment="1">
      <alignment horizontal="center" vertical="center"/>
    </xf>
    <xf numFmtId="0" fontId="21" fillId="11" borderId="8" xfId="5" applyFont="1" applyFill="1" applyBorder="1" applyAlignment="1">
      <alignment horizontal="left"/>
    </xf>
    <xf numFmtId="0" fontId="21" fillId="11" borderId="13" xfId="5" applyFont="1" applyFill="1" applyBorder="1" applyAlignment="1">
      <alignment horizontal="left"/>
    </xf>
    <xf numFmtId="0" fontId="21" fillId="11" borderId="13" xfId="5" applyFont="1" applyFill="1" applyBorder="1" applyAlignment="1">
      <alignment horizontal="right"/>
    </xf>
    <xf numFmtId="0" fontId="21" fillId="11" borderId="14" xfId="5" applyFont="1" applyFill="1" applyBorder="1" applyAlignment="1">
      <alignment horizontal="left"/>
    </xf>
    <xf numFmtId="0" fontId="21" fillId="11" borderId="15" xfId="5" applyFont="1" applyFill="1" applyBorder="1" applyAlignment="1">
      <alignment horizontal="left"/>
    </xf>
    <xf numFmtId="0" fontId="21" fillId="11" borderId="14" xfId="5" applyFont="1" applyFill="1" applyBorder="1" applyAlignment="1">
      <alignment horizontal="right"/>
    </xf>
    <xf numFmtId="0" fontId="22" fillId="0" borderId="16" xfId="5" applyFont="1" applyBorder="1"/>
    <xf numFmtId="0" fontId="23" fillId="0" borderId="17" xfId="5" applyFont="1" applyBorder="1" applyAlignment="1">
      <alignment horizontal="left"/>
    </xf>
    <xf numFmtId="14" fontId="23" fillId="0" borderId="17" xfId="5" applyNumberFormat="1" applyFont="1" applyBorder="1" applyAlignment="1">
      <alignment horizontal="right"/>
    </xf>
    <xf numFmtId="0" fontId="23" fillId="0" borderId="17" xfId="5" applyFont="1" applyBorder="1" applyAlignment="1">
      <alignment horizontal="right"/>
    </xf>
    <xf numFmtId="0" fontId="23" fillId="0" borderId="18" xfId="5" applyFont="1" applyBorder="1" applyAlignment="1">
      <alignment horizontal="left"/>
    </xf>
    <xf numFmtId="0" fontId="22" fillId="0" borderId="18" xfId="5" applyFont="1" applyBorder="1"/>
    <xf numFmtId="14" fontId="23" fillId="0" borderId="18" xfId="5" applyNumberFormat="1" applyFont="1" applyBorder="1" applyAlignment="1">
      <alignment horizontal="right"/>
    </xf>
    <xf numFmtId="0" fontId="23" fillId="0" borderId="18" xfId="5" applyFont="1" applyBorder="1" applyAlignment="1">
      <alignment horizontal="right"/>
    </xf>
    <xf numFmtId="0" fontId="22" fillId="0" borderId="18" xfId="5" applyFont="1" applyBorder="1" applyAlignment="1">
      <alignment horizontal="left"/>
    </xf>
    <xf numFmtId="0" fontId="22" fillId="0" borderId="18" xfId="5" applyFont="1" applyBorder="1" applyAlignment="1">
      <alignment horizontal="right"/>
    </xf>
    <xf numFmtId="0" fontId="22" fillId="0" borderId="16" xfId="5" applyFont="1" applyBorder="1" applyAlignment="1">
      <alignment horizontal="left"/>
    </xf>
    <xf numFmtId="0" fontId="21" fillId="12" borderId="17" xfId="5" applyFont="1" applyFill="1" applyBorder="1" applyAlignment="1">
      <alignment horizontal="right"/>
    </xf>
    <xf numFmtId="0" fontId="21" fillId="12" borderId="18" xfId="5" applyFont="1" applyFill="1" applyBorder="1" applyAlignment="1">
      <alignment horizontal="left"/>
    </xf>
    <xf numFmtId="0" fontId="21" fillId="12" borderId="16" xfId="5" applyFont="1" applyFill="1" applyBorder="1" applyAlignment="1">
      <alignment horizontal="right"/>
    </xf>
    <xf numFmtId="0" fontId="22" fillId="0" borderId="16" xfId="5" applyFont="1" applyBorder="1" applyAlignment="1">
      <alignment horizontal="right"/>
    </xf>
    <xf numFmtId="0" fontId="21" fillId="0" borderId="18" xfId="5" applyFont="1" applyBorder="1" applyAlignment="1">
      <alignment horizontal="left"/>
    </xf>
    <xf numFmtId="0" fontId="23" fillId="0" borderId="17" xfId="5" applyFont="1" applyBorder="1"/>
    <xf numFmtId="0" fontId="23" fillId="0" borderId="16" xfId="5" applyFont="1" applyBorder="1" applyAlignment="1">
      <alignment horizontal="left"/>
    </xf>
    <xf numFmtId="0" fontId="23" fillId="0" borderId="18" xfId="5" applyFont="1" applyBorder="1"/>
    <xf numFmtId="0" fontId="23" fillId="0" borderId="19" xfId="5" applyFont="1" applyBorder="1" applyAlignment="1">
      <alignment horizontal="left"/>
    </xf>
    <xf numFmtId="14" fontId="22" fillId="0" borderId="16" xfId="5" applyNumberFormat="1" applyFont="1" applyBorder="1" applyAlignment="1">
      <alignment horizontal="right"/>
    </xf>
    <xf numFmtId="0" fontId="21" fillId="0" borderId="16" xfId="5" applyFont="1" applyBorder="1" applyAlignment="1">
      <alignment horizontal="left"/>
    </xf>
    <xf numFmtId="0" fontId="22" fillId="0" borderId="19" xfId="5" applyFont="1" applyBorder="1" applyAlignment="1">
      <alignment horizontal="left"/>
    </xf>
    <xf numFmtId="15" fontId="22" fillId="0" borderId="18" xfId="5" applyNumberFormat="1" applyFont="1" applyBorder="1" applyAlignment="1">
      <alignment horizontal="right"/>
    </xf>
    <xf numFmtId="14" fontId="22" fillId="0" borderId="16" xfId="5" applyNumberFormat="1" applyFont="1" applyBorder="1"/>
    <xf numFmtId="0" fontId="22" fillId="0" borderId="19" xfId="5" applyFont="1" applyBorder="1" applyAlignment="1">
      <alignment horizontal="left" wrapText="1"/>
    </xf>
    <xf numFmtId="14" fontId="22" fillId="0" borderId="18" xfId="5" applyNumberFormat="1" applyFont="1" applyBorder="1" applyAlignment="1">
      <alignment horizontal="right"/>
    </xf>
    <xf numFmtId="0" fontId="22" fillId="0" borderId="18" xfId="5" applyFont="1" applyBorder="1" applyAlignment="1">
      <alignment wrapText="1"/>
    </xf>
    <xf numFmtId="166" fontId="22" fillId="0" borderId="16" xfId="5" applyNumberFormat="1" applyFont="1" applyBorder="1" applyAlignment="1">
      <alignment horizontal="right"/>
    </xf>
    <xf numFmtId="0" fontId="22" fillId="0" borderId="16" xfId="5" applyFont="1" applyBorder="1" applyAlignment="1">
      <alignment horizontal="left" wrapText="1"/>
    </xf>
    <xf numFmtId="0" fontId="22" fillId="0" borderId="16" xfId="5" applyFont="1" applyBorder="1" applyAlignment="1">
      <alignment horizontal="left" vertical="center"/>
    </xf>
    <xf numFmtId="166" fontId="22" fillId="0" borderId="16" xfId="5" applyNumberFormat="1" applyFont="1" applyBorder="1" applyAlignment="1">
      <alignment horizontal="right" vertical="center"/>
    </xf>
    <xf numFmtId="0" fontId="22" fillId="0" borderId="16" xfId="5" applyFont="1" applyBorder="1" applyAlignment="1">
      <alignment horizontal="right" vertical="center"/>
    </xf>
    <xf numFmtId="0" fontId="22" fillId="0" borderId="16" xfId="5" applyFont="1" applyBorder="1" applyAlignment="1">
      <alignment vertical="center"/>
    </xf>
    <xf numFmtId="14" fontId="23" fillId="0" borderId="16" xfId="5" applyNumberFormat="1" applyFont="1" applyBorder="1" applyAlignment="1">
      <alignment horizontal="right"/>
    </xf>
    <xf numFmtId="0" fontId="23" fillId="0" borderId="16" xfId="5" applyFont="1" applyBorder="1" applyAlignment="1">
      <alignment horizontal="right"/>
    </xf>
    <xf numFmtId="0" fontId="23" fillId="0" borderId="16" xfId="5" applyFont="1" applyBorder="1"/>
    <xf numFmtId="0" fontId="6" fillId="13" borderId="8" xfId="5" applyFont="1" applyFill="1" applyBorder="1"/>
    <xf numFmtId="0" fontId="23" fillId="14" borderId="8" xfId="5" applyFont="1" applyFill="1" applyBorder="1" applyAlignment="1">
      <alignment horizontal="left"/>
    </xf>
    <xf numFmtId="14" fontId="23" fillId="14" borderId="8" xfId="5" applyNumberFormat="1" applyFont="1" applyFill="1" applyBorder="1" applyAlignment="1">
      <alignment horizontal="right"/>
    </xf>
    <xf numFmtId="0" fontId="23" fillId="14" borderId="8" xfId="5" applyFont="1" applyFill="1" applyBorder="1" applyAlignment="1">
      <alignment horizontal="right"/>
    </xf>
    <xf numFmtId="0" fontId="6" fillId="0" borderId="0" xfId="5" applyFont="1"/>
    <xf numFmtId="0" fontId="23" fillId="14" borderId="8" xfId="5" applyFont="1" applyFill="1" applyBorder="1"/>
    <xf numFmtId="14" fontId="23" fillId="14" borderId="8" xfId="5" applyNumberFormat="1" applyFont="1" applyFill="1" applyBorder="1"/>
    <xf numFmtId="0" fontId="6" fillId="0" borderId="8" xfId="5" applyFont="1" applyBorder="1"/>
    <xf numFmtId="14" fontId="6" fillId="0" borderId="8" xfId="5" applyNumberFormat="1" applyBorder="1"/>
    <xf numFmtId="0" fontId="6" fillId="0" borderId="8" xfId="5" applyFont="1" applyBorder="1" applyAlignment="1">
      <alignment horizontal="right"/>
    </xf>
    <xf numFmtId="0" fontId="5" fillId="14" borderId="8" xfId="5" applyFont="1" applyFill="1" applyBorder="1" applyAlignment="1">
      <alignment horizontal="left"/>
    </xf>
    <xf numFmtId="0" fontId="24" fillId="14" borderId="13" xfId="5" applyFont="1" applyFill="1" applyBorder="1" applyAlignment="1">
      <alignment horizontal="left"/>
    </xf>
    <xf numFmtId="14" fontId="24" fillId="14" borderId="13" xfId="5" applyNumberFormat="1" applyFont="1" applyFill="1" applyBorder="1"/>
    <xf numFmtId="0" fontId="24" fillId="14" borderId="13" xfId="5" applyFont="1" applyFill="1" applyBorder="1" applyAlignment="1">
      <alignment horizontal="right"/>
    </xf>
    <xf numFmtId="0" fontId="24" fillId="14" borderId="14" xfId="5" applyFont="1" applyFill="1" applyBorder="1"/>
    <xf numFmtId="0" fontId="5" fillId="14" borderId="15" xfId="5" applyFont="1" applyFill="1" applyBorder="1" applyAlignment="1">
      <alignment horizontal="left"/>
    </xf>
    <xf numFmtId="0" fontId="24" fillId="14" borderId="14" xfId="5" applyFont="1" applyFill="1" applyBorder="1" applyAlignment="1">
      <alignment horizontal="left"/>
    </xf>
    <xf numFmtId="0" fontId="24" fillId="14" borderId="14" xfId="5" applyFont="1" applyFill="1" applyBorder="1" applyAlignment="1">
      <alignment horizontal="right"/>
    </xf>
    <xf numFmtId="0" fontId="5" fillId="13" borderId="14" xfId="5" applyFont="1" applyFill="1" applyBorder="1" applyAlignment="1">
      <alignment horizontal="left"/>
    </xf>
    <xf numFmtId="0" fontId="5" fillId="13" borderId="14" xfId="5" applyFont="1" applyFill="1" applyBorder="1" applyAlignment="1">
      <alignment horizontal="right"/>
    </xf>
    <xf numFmtId="0" fontId="5" fillId="13" borderId="15" xfId="5" applyFont="1" applyFill="1" applyBorder="1" applyAlignment="1">
      <alignment horizontal="left"/>
    </xf>
    <xf numFmtId="14" fontId="5" fillId="13" borderId="14" xfId="5" applyNumberFormat="1" applyFont="1" applyFill="1" applyBorder="1"/>
    <xf numFmtId="0" fontId="5" fillId="0" borderId="15" xfId="5" applyFont="1" applyBorder="1" applyAlignment="1">
      <alignment horizontal="left"/>
    </xf>
    <xf numFmtId="14" fontId="25" fillId="0" borderId="14" xfId="5" applyNumberFormat="1" applyFont="1" applyBorder="1"/>
    <xf numFmtId="0" fontId="5" fillId="0" borderId="14" xfId="5" applyFont="1" applyBorder="1" applyAlignment="1">
      <alignment horizontal="center"/>
    </xf>
    <xf numFmtId="0" fontId="25" fillId="0" borderId="14" xfId="5" applyFont="1" applyBorder="1"/>
    <xf numFmtId="14" fontId="5" fillId="0" borderId="13" xfId="5" applyNumberFormat="1" applyFont="1" applyBorder="1" applyAlignment="1">
      <alignment horizontal="right"/>
    </xf>
    <xf numFmtId="0" fontId="5" fillId="0" borderId="13" xfId="5" applyFont="1" applyBorder="1" applyAlignment="1">
      <alignment horizontal="left"/>
    </xf>
    <xf numFmtId="0" fontId="5" fillId="0" borderId="13" xfId="5" applyFont="1" applyBorder="1" applyAlignment="1">
      <alignment horizontal="right"/>
    </xf>
    <xf numFmtId="0" fontId="5" fillId="0" borderId="14" xfId="5" applyFont="1" applyBorder="1" applyAlignment="1">
      <alignment horizontal="left"/>
    </xf>
    <xf numFmtId="0" fontId="5" fillId="0" borderId="14" xfId="5" applyFont="1" applyBorder="1"/>
    <xf numFmtId="0" fontId="5" fillId="0" borderId="15" xfId="5" applyFont="1" applyBorder="1" applyAlignment="1">
      <alignment horizontal="center" vertical="center" wrapText="1"/>
    </xf>
    <xf numFmtId="0" fontId="5" fillId="0" borderId="14" xfId="5" applyFont="1" applyBorder="1" applyAlignment="1">
      <alignment horizontal="center" vertical="center"/>
    </xf>
    <xf numFmtId="14" fontId="5" fillId="0" borderId="14" xfId="5" applyNumberFormat="1" applyFont="1" applyBorder="1" applyAlignment="1">
      <alignment horizontal="center" vertical="center"/>
    </xf>
    <xf numFmtId="0" fontId="5" fillId="0" borderId="14" xfId="5" applyFont="1" applyBorder="1" applyAlignment="1">
      <alignment horizontal="center" vertical="center" wrapText="1"/>
    </xf>
    <xf numFmtId="0" fontId="5" fillId="0" borderId="14" xfId="5" applyFont="1" applyBorder="1" applyAlignment="1">
      <alignment horizontal="right" vertical="center"/>
    </xf>
    <xf numFmtId="0" fontId="5" fillId="0" borderId="14" xfId="5" applyFont="1" applyBorder="1" applyAlignment="1">
      <alignment vertical="center" wrapText="1"/>
    </xf>
    <xf numFmtId="0" fontId="6" fillId="8" borderId="0" xfId="5" applyFill="1" applyAlignment="1">
      <alignment horizontal="left"/>
    </xf>
    <xf numFmtId="0" fontId="6" fillId="0" borderId="10" xfId="5" applyBorder="1" applyAlignment="1">
      <alignment horizontal="left" vertical="center" wrapText="1"/>
    </xf>
    <xf numFmtId="14" fontId="21" fillId="11" borderId="13" xfId="5" applyNumberFormat="1" applyFont="1" applyFill="1" applyBorder="1" applyAlignment="1">
      <alignment horizontal="right"/>
    </xf>
    <xf numFmtId="0" fontId="21" fillId="0" borderId="8" xfId="5" applyFont="1" applyBorder="1" applyAlignment="1">
      <alignment horizontal="left"/>
    </xf>
    <xf numFmtId="14" fontId="5" fillId="0" borderId="14" xfId="5" applyNumberFormat="1" applyFont="1" applyBorder="1" applyAlignment="1">
      <alignment horizontal="right"/>
    </xf>
    <xf numFmtId="0" fontId="26" fillId="0" borderId="0" xfId="0" applyFont="1"/>
    <xf numFmtId="0" fontId="24" fillId="8" borderId="0" xfId="0" applyFont="1" applyFill="1" applyAlignment="1"/>
    <xf numFmtId="0" fontId="24" fillId="8" borderId="0" xfId="0" applyFont="1" applyFill="1"/>
    <xf numFmtId="0" fontId="20" fillId="10" borderId="8" xfId="0" applyFont="1" applyFill="1" applyBorder="1" applyAlignment="1">
      <alignment horizontal="center" vertical="center"/>
    </xf>
    <xf numFmtId="0" fontId="27" fillId="10" borderId="8" xfId="0" applyFont="1" applyFill="1" applyBorder="1" applyAlignment="1">
      <alignment horizontal="center" vertical="center"/>
    </xf>
    <xf numFmtId="0" fontId="30" fillId="0" borderId="0" xfId="0" applyFont="1" applyFill="1" applyAlignment="1"/>
    <xf numFmtId="0" fontId="31" fillId="0" borderId="0" xfId="1" applyFill="1" applyAlignment="1"/>
    <xf numFmtId="0" fontId="32" fillId="0" borderId="0" xfId="1" applyFont="1" applyFill="1" applyAlignment="1"/>
    <xf numFmtId="0" fontId="33" fillId="0" borderId="0" xfId="1" applyFont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34" fillId="0" borderId="0" xfId="1" applyFont="1" applyAlignment="1">
      <alignment horizontal="left" vertical="center"/>
    </xf>
    <xf numFmtId="0" fontId="35" fillId="0" borderId="0" xfId="5" applyFont="1" applyAlignment="1"/>
    <xf numFmtId="0" fontId="22" fillId="0" borderId="0" xfId="5" applyFont="1"/>
    <xf numFmtId="0" fontId="31" fillId="0" borderId="0" xfId="1" applyAlignment="1">
      <alignment horizontal="right"/>
    </xf>
    <xf numFmtId="0" fontId="34" fillId="0" borderId="0" xfId="1" applyFont="1"/>
    <xf numFmtId="0" fontId="31" fillId="0" borderId="0" xfId="1"/>
    <xf numFmtId="0" fontId="6" fillId="0" borderId="0" xfId="5" applyFill="1" applyBorder="1" applyAlignment="1"/>
    <xf numFmtId="0" fontId="43" fillId="0" borderId="0" xfId="14"/>
    <xf numFmtId="0" fontId="44" fillId="0" borderId="0" xfId="0" applyFont="1"/>
    <xf numFmtId="0" fontId="45" fillId="0" borderId="0" xfId="0" applyFont="1" applyAlignment="1">
      <alignment vertical="center" wrapText="1"/>
    </xf>
    <xf numFmtId="0" fontId="46" fillId="0" borderId="0" xfId="5" applyFont="1" applyAlignment="1"/>
    <xf numFmtId="0" fontId="3" fillId="0" borderId="0" xfId="0" applyFont="1"/>
    <xf numFmtId="0" fontId="47" fillId="0" borderId="0" xfId="0" applyFont="1" applyAlignment="1"/>
    <xf numFmtId="0" fontId="48" fillId="0" borderId="0" xfId="14" applyFont="1"/>
    <xf numFmtId="0" fontId="6" fillId="15" borderId="10" xfId="5" applyFill="1" applyBorder="1" applyAlignment="1"/>
    <xf numFmtId="0" fontId="49" fillId="0" borderId="8" xfId="0" applyFont="1" applyFill="1" applyBorder="1" applyAlignment="1">
      <alignment horizontal="left" vertical="center"/>
    </xf>
    <xf numFmtId="0" fontId="2" fillId="0" borderId="0" xfId="0" applyFont="1"/>
    <xf numFmtId="0" fontId="6" fillId="0" borderId="10" xfId="5" applyFill="1" applyBorder="1" applyAlignment="1"/>
    <xf numFmtId="0" fontId="50" fillId="16" borderId="20" xfId="0" applyFont="1" applyFill="1" applyBorder="1" applyAlignment="1">
      <alignment wrapText="1"/>
    </xf>
    <xf numFmtId="0" fontId="51" fillId="0" borderId="10" xfId="5" applyFont="1" applyBorder="1"/>
    <xf numFmtId="0" fontId="51" fillId="0" borderId="8" xfId="5" applyFont="1" applyBorder="1"/>
    <xf numFmtId="0" fontId="52" fillId="0" borderId="0" xfId="0" applyFont="1" applyAlignment="1"/>
    <xf numFmtId="0" fontId="1" fillId="0" borderId="0" xfId="5" applyFont="1" applyAlignment="1"/>
    <xf numFmtId="0" fontId="1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7" fillId="8" borderId="0" xfId="0" applyFont="1" applyFill="1" applyAlignment="1">
      <alignment horizontal="left" vertical="center"/>
    </xf>
    <xf numFmtId="0" fontId="28" fillId="8" borderId="0" xfId="0" applyFont="1" applyFill="1" applyAlignment="1">
      <alignment horizontal="left" vertical="center"/>
    </xf>
    <xf numFmtId="0" fontId="29" fillId="7" borderId="0" xfId="0" applyFont="1" applyFill="1" applyAlignment="1">
      <alignment horizontal="left" vertical="center"/>
    </xf>
    <xf numFmtId="0" fontId="23" fillId="7" borderId="0" xfId="0" applyFont="1" applyFill="1" applyAlignment="1">
      <alignment horizontal="left" vertical="center"/>
    </xf>
    <xf numFmtId="0" fontId="5" fillId="0" borderId="0" xfId="0" applyFont="1" applyAlignment="1">
      <alignment horizontal="center"/>
    </xf>
    <xf numFmtId="0" fontId="13" fillId="9" borderId="9" xfId="2" applyAlignment="1">
      <alignment horizontal="center"/>
    </xf>
    <xf numFmtId="0" fontId="16" fillId="0" borderId="0" xfId="5" applyFont="1" applyAlignment="1">
      <alignment horizontal="center"/>
    </xf>
    <xf numFmtId="0" fontId="17" fillId="8" borderId="0" xfId="5" applyFont="1" applyFill="1" applyAlignment="1">
      <alignment horizontal="left" vertical="center"/>
    </xf>
    <xf numFmtId="0" fontId="18" fillId="7" borderId="0" xfId="5" applyFont="1" applyFill="1" applyAlignment="1">
      <alignment horizontal="left" vertical="center"/>
    </xf>
    <xf numFmtId="0" fontId="24" fillId="8" borderId="0" xfId="5" applyFont="1" applyFill="1" applyAlignment="1">
      <alignment horizontal="left"/>
    </xf>
    <xf numFmtId="0" fontId="5" fillId="7" borderId="0" xfId="5" applyFont="1" applyFill="1" applyAlignment="1">
      <alignment horizontal="left"/>
    </xf>
    <xf numFmtId="0" fontId="19" fillId="8" borderId="0" xfId="5" applyFont="1" applyFill="1" applyAlignment="1">
      <alignment horizontal="left"/>
    </xf>
    <xf numFmtId="0" fontId="5" fillId="0" borderId="0" xfId="5" applyFont="1" applyAlignment="1">
      <alignment horizontal="left"/>
    </xf>
    <xf numFmtId="0" fontId="13" fillId="9" borderId="9" xfId="2" applyAlignment="1">
      <alignment horizontal="center" wrapText="1"/>
    </xf>
    <xf numFmtId="0" fontId="7" fillId="0" borderId="0" xfId="5" applyFont="1" applyAlignment="1">
      <alignment horizontal="center" vertical="top"/>
    </xf>
    <xf numFmtId="0" fontId="7" fillId="0" borderId="0" xfId="5" applyFont="1" applyAlignment="1">
      <alignment horizontal="center" vertical="top" wrapText="1"/>
    </xf>
    <xf numFmtId="0" fontId="8" fillId="7" borderId="0" xfId="5" applyFont="1" applyFill="1" applyAlignment="1">
      <alignment horizontal="left" vertical="center"/>
    </xf>
    <xf numFmtId="0" fontId="8" fillId="7" borderId="0" xfId="5" applyFont="1" applyFill="1" applyAlignment="1">
      <alignment horizontal="left" vertical="center" wrapText="1"/>
    </xf>
    <xf numFmtId="0" fontId="8" fillId="8" borderId="0" xfId="5" applyFont="1" applyFill="1" applyAlignment="1">
      <alignment horizontal="left" vertical="center"/>
    </xf>
    <xf numFmtId="0" fontId="8" fillId="8" borderId="0" xfId="5" applyFont="1" applyFill="1" applyAlignment="1">
      <alignment horizontal="left" vertical="center" wrapText="1"/>
    </xf>
    <xf numFmtId="0" fontId="8" fillId="0" borderId="0" xfId="5" applyFont="1" applyAlignment="1">
      <alignment horizontal="left" vertical="center"/>
    </xf>
    <xf numFmtId="0" fontId="8" fillId="0" borderId="0" xfId="5" applyFont="1" applyAlignment="1">
      <alignment horizontal="left" vertical="center" wrapText="1"/>
    </xf>
    <xf numFmtId="0" fontId="53" fillId="0" borderId="0" xfId="0" applyFont="1"/>
    <xf numFmtId="0" fontId="0" fillId="0" borderId="8" xfId="0" applyBorder="1"/>
  </cellXfs>
  <cellStyles count="15">
    <cellStyle name="Giriş" xfId="2" builtinId="20"/>
    <cellStyle name="Giriş 2" xfId="3"/>
    <cellStyle name="Köprü" xfId="1" builtinId="8"/>
    <cellStyle name="Normal" xfId="0" builtinId="0"/>
    <cellStyle name="Normal 2" xfId="4"/>
    <cellStyle name="Normal 2 2" xfId="5"/>
    <cellStyle name="Normal 2 2 2 2 2" xfId="6"/>
    <cellStyle name="Normal 2 2 3" xfId="7"/>
    <cellStyle name="Normal 2 4" xfId="8"/>
    <cellStyle name="Normal 3" xfId="9"/>
    <cellStyle name="Normal 4" xfId="14"/>
    <cellStyle name="ParaBirimi 2" xfId="10"/>
    <cellStyle name="Virgül 2" xfId="11"/>
    <cellStyle name="Virgül 2 2 2 2" xfId="12"/>
    <cellStyle name="Virgül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boyut" displayName="boyut" ref="A1:A3">
  <autoFilter ref="A1:A3"/>
  <tableColumns count="1">
    <tableColumn id="1" name="sempozyum Katılım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lo12" displayName="Tablo12" ref="Q1:Q238">
  <autoFilter ref="Q1:Q238"/>
  <tableColumns count="1">
    <tableColumn id="1" name="Ülkeler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lo13" displayName="Tablo13" ref="A9:A23">
  <autoFilter ref="A9:A23"/>
  <tableColumns count="1">
    <tableColumn id="1" name="Kişi Türü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lo14" displayName="Tablo14" ref="C17:C19">
  <autoFilter ref="C17:C19"/>
  <tableColumns count="1">
    <tableColumn id="1" name="Yön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ablo72" displayName="Tablo72" ref="E17:E27">
  <autoFilter ref="E17:E27"/>
  <tableColumns count="1">
    <tableColumn id="1" name="Değişim Programları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ablo7211" displayName="Tablo7211" ref="K17:K27">
  <autoFilter ref="K17:K27"/>
  <tableColumns count="1">
    <tableColumn id="1" name="Yürütücü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Table2" displayName="Table2" ref="C25:C35">
  <autoFilter ref="C25:C35"/>
  <tableColumns count="1">
    <tableColumn id="1" name="Şirket Faaliyet Türü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able1" displayName="Table1" ref="O10:O13">
  <autoFilter ref="O10:O13"/>
  <tableColumns count="1">
    <tableColumn id="1" name="Sertifikal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ur" displayName="tur" ref="C1:C13">
  <autoFilter ref="C1:C13"/>
  <tableColumns count="1">
    <tableColumn id="1" name="Etkinlik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o4" displayName="Tablo4" ref="E1:E13">
  <autoFilter ref="E1:E13"/>
  <tableColumns count="1">
    <tableColumn id="1" name="Faaliyet Türü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o5" displayName="Tablo5" ref="G1:G3">
  <autoFilter ref="G1:G3"/>
  <tableColumns count="1">
    <tableColumn id="1" name="Durum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o6" displayName="Tablo6" ref="I1:I156">
  <autoFilter ref="I1:I156"/>
  <tableColumns count="1">
    <tableColumn id="1" name="Yüzd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o7" displayName="Tablo7" ref="K1:K11">
  <autoFilter ref="K1:K11"/>
  <tableColumns count="1">
    <tableColumn id="1" name="Proje Türleri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o8" displayName="Tablo8" ref="V1:V102">
  <autoFilter ref="V1:V102"/>
  <tableColumns count="1">
    <tableColumn id="1" name="Yıllar">
      <calculatedColumnFormula>V1-1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o9" displayName="Tablo9" ref="M1:M7">
  <autoFilter ref="M1:M7"/>
  <tableColumns count="1">
    <tableColumn id="1" name="Patentler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o11" displayName="Tablo11" ref="O1:O4">
  <autoFilter ref="O1:O4"/>
  <tableColumns count="1">
    <tableColumn id="1" name="Başvuru Duru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kariyermerkezi.marmara.edu.tr/kariyer-ve-girisim-atolyesi-proje-yazim-egitimi-basladi" TargetMode="External"/><Relationship Id="rId21" Type="http://schemas.openxmlformats.org/officeDocument/2006/relationships/hyperlink" Target="http://kariyermerkezi.marmara.edu.tr/enerjisa-enerji-she-nergy-proje-sureci-ve-teatalk-2026" TargetMode="External"/><Relationship Id="rId42" Type="http://schemas.openxmlformats.org/officeDocument/2006/relationships/hyperlink" Target="http://kariyermerkezi.marmara.edu.tr/istanbul-medeniyet-universitesi-teknokampus-programi" TargetMode="External"/><Relationship Id="rId63" Type="http://schemas.openxmlformats.org/officeDocument/2006/relationships/hyperlink" Target="http://kariyermerkezi.marmara.edu.tr/pivot-elektronikten-is-imkani" TargetMode="External"/><Relationship Id="rId84" Type="http://schemas.openxmlformats.org/officeDocument/2006/relationships/hyperlink" Target="http://kariyermerkezi.marmara.edu.tr/sokaklar-donusuyor-programi-stajyer-cagrisi" TargetMode="External"/><Relationship Id="rId138" Type="http://schemas.openxmlformats.org/officeDocument/2006/relationships/hyperlink" Target="https://kariyermerkezi.marmara.edu.tr/ust-menu/faaliyetler/markam-12-kariyer-okulu/3-gun" TargetMode="External"/><Relationship Id="rId159" Type="http://schemas.openxmlformats.org/officeDocument/2006/relationships/hyperlink" Target="https://kariyermerkezi.marmara.edu.tr/notice/radiks-world-travel-is-ilani" TargetMode="External"/><Relationship Id="rId170" Type="http://schemas.openxmlformats.org/officeDocument/2006/relationships/hyperlink" Target="https://kariyermerkezi.marmara.edu.tr/ust-menu/faaliyetler/markam-12-kariyer-okulu/3-gun" TargetMode="External"/><Relationship Id="rId191" Type="http://schemas.openxmlformats.org/officeDocument/2006/relationships/hyperlink" Target="https://kariyermerkezi.marmara.edu.tr/notice/abdi-ibrahim-iyilestiren-yuzler-ariyoruz" TargetMode="External"/><Relationship Id="rId107" Type="http://schemas.openxmlformats.org/officeDocument/2006/relationships/hyperlink" Target="http://kariyermerkezi.marmara.edu.tr/oksid-bilisim-teknolojileri-as-den-is-ve-staj-imkani" TargetMode="External"/><Relationship Id="rId11" Type="http://schemas.openxmlformats.org/officeDocument/2006/relationships/hyperlink" Target="http://kariyermerkezi.marmara.edu.tr/tema-vakfi-kaynak-gelistirme-ve-sponsorluk-asistani-istanbul-ofis" TargetMode="External"/><Relationship Id="rId32" Type="http://schemas.openxmlformats.org/officeDocument/2006/relationships/hyperlink" Target="http://kariyermerkezi.marmara.edu.tr/ditib-almanya-imam-egitimi-programi" TargetMode="External"/><Relationship Id="rId53" Type="http://schemas.openxmlformats.org/officeDocument/2006/relationships/hyperlink" Target="http://kariyermerkezi.marmara.edu.tr/ahiler-kalkinma-ajansi-stajyer-ogrenci-alim-ilani" TargetMode="External"/><Relationship Id="rId74" Type="http://schemas.openxmlformats.org/officeDocument/2006/relationships/hyperlink" Target="http://kariyermerkezi.marmara.edu.tr/cci-drive4sales-programi-basvurulari-basladi" TargetMode="External"/><Relationship Id="rId128" Type="http://schemas.openxmlformats.org/officeDocument/2006/relationships/hyperlink" Target="https://kariyermerkezi.marmara.edu.tr/ust-menu/faaliyetler/markam-12-kariyer-okulu/6-gun" TargetMode="External"/><Relationship Id="rId149" Type="http://schemas.openxmlformats.org/officeDocument/2006/relationships/hyperlink" Target="https://kariyermerkezi.marmara.edu.tr/dosya/kariyer/2026%20DOSYALAR/Kafkas%20Vakf%C4%B1%20Fotolar%20(2).jpg" TargetMode="External"/><Relationship Id="rId5" Type="http://schemas.openxmlformats.org/officeDocument/2006/relationships/hyperlink" Target="http://kariyermerkezi.marmara.edu.tr/sigortacilik-ve-ozel-emeklilik-duzenleme-ve-denetleme-kurumu-seddk-meslek-personeli-giris-sinavi-duyuru" TargetMode="External"/><Relationship Id="rId95" Type="http://schemas.openxmlformats.org/officeDocument/2006/relationships/hyperlink" Target="http://kariyermerkezi.marmara.edu.tr/esin-avukatlik-stajyer-ise-alimi-hakkinda" TargetMode="External"/><Relationship Id="rId160" Type="http://schemas.openxmlformats.org/officeDocument/2006/relationships/hyperlink" Target="https://kariyermerkezi.marmara.edu.tr/ust-menu/faaliyetler/markam-12-kariyer-okulu/7-gun" TargetMode="External"/><Relationship Id="rId181" Type="http://schemas.openxmlformats.org/officeDocument/2006/relationships/hyperlink" Target="https://kariyermerkezi.marmara.edu.tr/ust-menu/kariyer-zirvesi-ve-fuari/2026-kariyer-fuari/fuar-fotograflari" TargetMode="External"/><Relationship Id="rId22" Type="http://schemas.openxmlformats.org/officeDocument/2006/relationships/hyperlink" Target="http://kariyermerkezi.marmara.edu.tr/coderspace-teknoloji-zirvesi" TargetMode="External"/><Relationship Id="rId43" Type="http://schemas.openxmlformats.org/officeDocument/2006/relationships/hyperlink" Target="http://kariyermerkezi.marmara.edu.tr/axis-staj-programi-ile-potansiyelini-kesfedecegin-ve-yasayarak-ogrenecegin-1-yillik-unutulmaz-bir-seruvene-davetlisin" TargetMode="External"/><Relationship Id="rId64" Type="http://schemas.openxmlformats.org/officeDocument/2006/relationships/hyperlink" Target="http://kariyermerkezi.marmara.edu.tr/turk-hava-yollari-take-off-101-marmara-universitesi-basvurulari-devam-ediyor" TargetMode="External"/><Relationship Id="rId118" Type="http://schemas.openxmlformats.org/officeDocument/2006/relationships/hyperlink" Target="http://kariyermerkezi.marmara.edu.tr/ford-otosan-2026-gelecek-tasarimcilari-yaz-staj-programi-basliyor" TargetMode="External"/><Relationship Id="rId139" Type="http://schemas.openxmlformats.org/officeDocument/2006/relationships/hyperlink" Target="https://kariyermerkezi.marmara.edu.tr/ust-menu/faaliyetler/markam-12-kariyer-okulu/3-gun" TargetMode="External"/><Relationship Id="rId85" Type="http://schemas.openxmlformats.org/officeDocument/2006/relationships/hyperlink" Target="http://kariyermerkezi.marmara.edu.tr/noya-teknolojiden-uzun-donem-stajyer-ilani" TargetMode="External"/><Relationship Id="rId150" Type="http://schemas.openxmlformats.org/officeDocument/2006/relationships/hyperlink" Target="https://kariyermerkezi.marmara.edu.tr/ust-menu/kariyer-zirvesi-ve-fuari/2026-kariyer-fuari/fuar-fotograflari" TargetMode="External"/><Relationship Id="rId171" Type="http://schemas.openxmlformats.org/officeDocument/2006/relationships/hyperlink" Target="https://kariyermerkezi.marmara.edu.tr/ust-menu/faaliyetler/markam-12-kariyer-okulu/5-gun" TargetMode="External"/><Relationship Id="rId192" Type="http://schemas.openxmlformats.org/officeDocument/2006/relationships/hyperlink" Target="https://kariyermerkezi.marmara.edu.tr/notice/hukuk-operasyon-stajyeri" TargetMode="External"/><Relationship Id="rId12" Type="http://schemas.openxmlformats.org/officeDocument/2006/relationships/hyperlink" Target="http://kariyermerkezi.marmara.edu.tr/grafik-tasarim-stajyeri-yaz-donemi-destek-ekibi" TargetMode="External"/><Relationship Id="rId33" Type="http://schemas.openxmlformats.org/officeDocument/2006/relationships/hyperlink" Target="http://kariyermerkezi.marmara.edu.tr/teknopark-istanbul-kariyer-gunleri-26-iz-senin-izin" TargetMode="External"/><Relationship Id="rId108" Type="http://schemas.openxmlformats.org/officeDocument/2006/relationships/hyperlink" Target="http://kariyermerkezi.marmara.edu.tr/turkon-line-future-team-staj-programi-basvurulari-baslamistir" TargetMode="External"/><Relationship Id="rId129" Type="http://schemas.openxmlformats.org/officeDocument/2006/relationships/hyperlink" Target="https://kariyermerkezi.marmara.edu.tr/ust-menu/faaliyetler/markam-12-kariyer-okulu/6-gun" TargetMode="External"/><Relationship Id="rId54" Type="http://schemas.openxmlformats.org/officeDocument/2006/relationships/hyperlink" Target="http://kariyermerkezi.marmara.edu.tr/burda-bebek-uzun-donem-grafik-tasarim-stajyeri-ilani" TargetMode="External"/><Relationship Id="rId75" Type="http://schemas.openxmlformats.org/officeDocument/2006/relationships/hyperlink" Target="http://kariyermerkezi.marmara.edu.tr/aksa-akrilik-uzun-donem-fiberline-staj-programi-basvurusu-acilmistir-1" TargetMode="External"/><Relationship Id="rId96" Type="http://schemas.openxmlformats.org/officeDocument/2006/relationships/hyperlink" Target="http://kariyermerkezi.marmara.edu.tr/makine-ve-kimya-endustrisi-kivilcim-programi-basvurulari-baslamistir" TargetMode="External"/><Relationship Id="rId140" Type="http://schemas.openxmlformats.org/officeDocument/2006/relationships/hyperlink" Target="https://kariyermerkezi.marmara.edu.tr/ust-menu/faaliyetler/markam-12-kariyer-okulu/5-gun" TargetMode="External"/><Relationship Id="rId161" Type="http://schemas.openxmlformats.org/officeDocument/2006/relationships/hyperlink" Target="https://kariyermerkezi.marmara.edu.tr/ust-menu/faaliyetler/markam-12-kariyer-okulu/7-gun" TargetMode="External"/><Relationship Id="rId182" Type="http://schemas.openxmlformats.org/officeDocument/2006/relationships/hyperlink" Target="https://kariyermerkezi.marmara.edu.tr/ust-menu/kariyer-zirvesi-ve-fuari/2026-kariyer-fuari/fuar-fotograflari" TargetMode="External"/><Relationship Id="rId6" Type="http://schemas.openxmlformats.org/officeDocument/2006/relationships/hyperlink" Target="https://kariyermerkezi.marmara.edu.tr/notice/grafik-tasarim-stajyeri-mahler" TargetMode="External"/><Relationship Id="rId23" Type="http://schemas.openxmlformats.org/officeDocument/2006/relationships/hyperlink" Target="http://kariyermerkezi.marmara.edu.tr/hibsan-havalandirma-stajyer-ilani" TargetMode="External"/><Relationship Id="rId119" Type="http://schemas.openxmlformats.org/officeDocument/2006/relationships/hyperlink" Target="http://kariyermerkezi.marmara.edu.tr/losev-fayda-fakulte-yonetmenlerini-ariyor" TargetMode="External"/><Relationship Id="rId44" Type="http://schemas.openxmlformats.org/officeDocument/2006/relationships/hyperlink" Target="http://kariyermerkezi.marmara.edu.tr/atlas-port-dis-ticaret-staj-imkani" TargetMode="External"/><Relationship Id="rId65" Type="http://schemas.openxmlformats.org/officeDocument/2006/relationships/hyperlink" Target="http://kariyermerkezi.marmara.edu.tr/2026-yili-itibariyla-cumhurbaskanligi-himayelerinde-turkiye-is-kurumu-iskur-tarafindan-yurutulecek-olan-ulusal-staj-programi-2026-yili-basvurulari-acilmistir" TargetMode="External"/><Relationship Id="rId86" Type="http://schemas.openxmlformats.org/officeDocument/2006/relationships/hyperlink" Target="http://kariyermerkezi.marmara.edu.tr/t-run-2026-yaz-staj-programi-basvurulari-acildi" TargetMode="External"/><Relationship Id="rId130" Type="http://schemas.openxmlformats.org/officeDocument/2006/relationships/hyperlink" Target="https://kariyermerkezi.marmara.edu.tr/ust-menu/faaliyetler/markam-12-kariyer-okulu/5-gun" TargetMode="External"/><Relationship Id="rId151" Type="http://schemas.openxmlformats.org/officeDocument/2006/relationships/hyperlink" Target="https://kariyermerkezi.marmara.edu.tr/ust-menu/kariyer-zirvesi-ve-fuari/2026-kariyer-fuari/fuar-fotograflari" TargetMode="External"/><Relationship Id="rId172" Type="http://schemas.openxmlformats.org/officeDocument/2006/relationships/hyperlink" Target="https://kariyermerkezi.marmara.edu.tr/ust-menu/faaliyetler/markam-12-kariyer-okulu/8-gun" TargetMode="External"/><Relationship Id="rId193" Type="http://schemas.openxmlformats.org/officeDocument/2006/relationships/hyperlink" Target="https://kariyermerkezi.marmara.edu.tr/notice/mobven-young-talent-ai-hackathon-basliyor" TargetMode="External"/><Relationship Id="rId13" Type="http://schemas.openxmlformats.org/officeDocument/2006/relationships/hyperlink" Target="http://kariyermerkezi.marmara.edu.tr/tema-vakfi-iletisim-asistani-istanbul-ofis" TargetMode="External"/><Relationship Id="rId109" Type="http://schemas.openxmlformats.org/officeDocument/2006/relationships/hyperlink" Target="http://kariyermerkezi.marmara.edu.tr/turkcellin-her-yil-buyuk-ilgi-goren-genc-yetenek-programi-gncytnk-2026-bulusmalari-basladi" TargetMode="External"/><Relationship Id="rId34" Type="http://schemas.openxmlformats.org/officeDocument/2006/relationships/hyperlink" Target="http://kariyermerkezi.marmara.edu.tr/turk-telekom-yapay-zeka-kampi-basliyor" TargetMode="External"/><Relationship Id="rId50" Type="http://schemas.openxmlformats.org/officeDocument/2006/relationships/hyperlink" Target="http://kariyermerkezi.marmara.edu.tr/axis-internship-program-2026" TargetMode="External"/><Relationship Id="rId55" Type="http://schemas.openxmlformats.org/officeDocument/2006/relationships/hyperlink" Target="http://kariyermerkezi.marmara.edu.tr/iste-liderlik-stajda-esitlik-programi-basvurulari-basladi" TargetMode="External"/><Relationship Id="rId76" Type="http://schemas.openxmlformats.org/officeDocument/2006/relationships/hyperlink" Target="http://kariyermerkezi.marmara.edu.tr/ziraat-teknoloji-kampusu-teknolojininyildizisenol" TargetMode="External"/><Relationship Id="rId97" Type="http://schemas.openxmlformats.org/officeDocument/2006/relationships/hyperlink" Target="http://kariyermerkezi.marmara.edu.tr/kocsistem-newchapter-2026-staj-programi-basvurulari-basladi" TargetMode="External"/><Relationship Id="rId104" Type="http://schemas.openxmlformats.org/officeDocument/2006/relationships/hyperlink" Target="http://kariyermerkezi.marmara.edu.tr/sabanci-holdingden-staj-firsati" TargetMode="External"/><Relationship Id="rId120" Type="http://schemas.openxmlformats.org/officeDocument/2006/relationships/hyperlink" Target="http://kariyermerkezi.marmara.edu.tr/milli-yetkinlik-hamlesi-kapsul-basvurulari-basladi-1" TargetMode="External"/><Relationship Id="rId125" Type="http://schemas.openxmlformats.org/officeDocument/2006/relationships/hyperlink" Target="http://kariyermerkezi.marmara.edu.tr/ticari-diplomasi-atolyesi-basvurulari-basladi" TargetMode="External"/><Relationship Id="rId141" Type="http://schemas.openxmlformats.org/officeDocument/2006/relationships/hyperlink" Target="https://kariyermerkezi.marmara.edu.tr/ust-menu/faaliyetler/markam-12-kariyer-okulu/8-gun" TargetMode="External"/><Relationship Id="rId146" Type="http://schemas.openxmlformats.org/officeDocument/2006/relationships/hyperlink" Target="https://kariyermerkezi.marmara.edu.tr/dosya/kariyer/2026%20DOSYALAR/Paragraf%20metniniz.jpg" TargetMode="External"/><Relationship Id="rId167" Type="http://schemas.openxmlformats.org/officeDocument/2006/relationships/hyperlink" Target="https://kariyermerkezi.marmara.edu.tr/dosya/kariyer/2026%20DOSYALAR/13.05.2026%20T.C.%20D%C4%B1%C5%9Fi%C5%9Fleri%20Bak.%20Etk..jpg" TargetMode="External"/><Relationship Id="rId188" Type="http://schemas.openxmlformats.org/officeDocument/2006/relationships/hyperlink" Target="https://kariyermerkezi.marmara.edu.tr/notice/yari-zamanli-proses-muhendisi-dal-engineering-group" TargetMode="External"/><Relationship Id="rId7" Type="http://schemas.openxmlformats.org/officeDocument/2006/relationships/hyperlink" Target="http://kariyermerkezi.marmara.edu.tr/anda-sigorta-sigorta-teknik-personeli" TargetMode="External"/><Relationship Id="rId71" Type="http://schemas.openxmlformats.org/officeDocument/2006/relationships/hyperlink" Target="http://kariyermerkezi.marmara.edu.tr/milli-yetkinlik-hamlesi-savunma-kariyer-modulu" TargetMode="External"/><Relationship Id="rId92" Type="http://schemas.openxmlformats.org/officeDocument/2006/relationships/hyperlink" Target="http://kariyermerkezi.marmara.edu.tr/martas-otomotivde-is-imkani" TargetMode="External"/><Relationship Id="rId162" Type="http://schemas.openxmlformats.org/officeDocument/2006/relationships/hyperlink" Target="https://kariyermerkezi.marmara.edu.tr/ust-menu/faaliyetler/markam-12-kariyer-okulu/6-gun" TargetMode="External"/><Relationship Id="rId183" Type="http://schemas.openxmlformats.org/officeDocument/2006/relationships/hyperlink" Target="https://kariyermerkezi.marmara.edu.tr/dosya/kariyer/2026%20DOSYALAR/Kafkas%20Vakf%C4%B1%20Fotolar%20(2).jpg" TargetMode="External"/><Relationship Id="rId2" Type="http://schemas.openxmlformats.org/officeDocument/2006/relationships/hyperlink" Target="http://kariyermerkezi.marmara.edu.tr/yapi-kredi-intalent-engelsiz-staj-programi-2026-basvurulari-acildi" TargetMode="External"/><Relationship Id="rId29" Type="http://schemas.openxmlformats.org/officeDocument/2006/relationships/hyperlink" Target="http://kariyermerkezi.marmara.edu.tr/turk-telekom-yapay-zeka-kampi-basliyor-1" TargetMode="External"/><Relationship Id="rId24" Type="http://schemas.openxmlformats.org/officeDocument/2006/relationships/hyperlink" Target="http://kariyermerkezi.marmara.edu.tr/axa-sigorta-exen-staj-programi" TargetMode="External"/><Relationship Id="rId40" Type="http://schemas.openxmlformats.org/officeDocument/2006/relationships/hyperlink" Target="http://kariyermerkezi.marmara.edu.tr/denetim-ve-vergi-alaninda-kariyer-hedefleyen-yeni-mezunlar-icin-is-firsati" TargetMode="External"/><Relationship Id="rId45" Type="http://schemas.openxmlformats.org/officeDocument/2006/relationships/hyperlink" Target="http://kariyermerkezi.marmara.edu.tr/sorsx-yapay-zeka-ai-mulakat-ise-alim-teknolojileri-stajyeri" TargetMode="External"/><Relationship Id="rId66" Type="http://schemas.openxmlformats.org/officeDocument/2006/relationships/hyperlink" Target="http://kariyermerkezi.marmara.edu.tr/lc-waikiki-waikiki-challenger-basvurulari-basladi" TargetMode="External"/><Relationship Id="rId87" Type="http://schemas.openxmlformats.org/officeDocument/2006/relationships/hyperlink" Target="http://kariyermerkezi.marmara.edu.tr/infina-akademi-staj-programi" TargetMode="External"/><Relationship Id="rId110" Type="http://schemas.openxmlformats.org/officeDocument/2006/relationships/hyperlink" Target="http://kariyermerkezi.marmara.edu.tr/ltc-inovasyon-as-den-is-imkani" TargetMode="External"/><Relationship Id="rId115" Type="http://schemas.openxmlformats.org/officeDocument/2006/relationships/hyperlink" Target="http://kariyermerkezi.marmara.edu.tr/mercedes-benz-otomotiv-drive-up26-uzun-donem-staj-programi-basvurulari-basladi" TargetMode="External"/><Relationship Id="rId131" Type="http://schemas.openxmlformats.org/officeDocument/2006/relationships/hyperlink" Target="http://kariyermerkezi.marmara.edu.tr/ogrencikariyeri-kariyer-etkinlikleri" TargetMode="External"/><Relationship Id="rId136" Type="http://schemas.openxmlformats.org/officeDocument/2006/relationships/hyperlink" Target="https://kariyermerkezi.marmara.edu.tr/dosya/kariyer/2026%20DOSYALAR/13.05.2026%20T.C.%20D%C4%B1%C5%9Fi%C5%9Fleri%20Bak.%20Etk..jpg" TargetMode="External"/><Relationship Id="rId157" Type="http://schemas.openxmlformats.org/officeDocument/2006/relationships/hyperlink" Target="https://kariyermerkezi.marmara.edu.tr/notice/sustainability-project-trainee" TargetMode="External"/><Relationship Id="rId178" Type="http://schemas.openxmlformats.org/officeDocument/2006/relationships/hyperlink" Target="https://kariyermerkezi.marmara.edu.tr/dosya/kariyer/2026%20DOSYALAR/30%20MA.jpg" TargetMode="External"/><Relationship Id="rId61" Type="http://schemas.openxmlformats.org/officeDocument/2006/relationships/hyperlink" Target="http://kariyermerkezi.marmara.edu.tr/henkelin-step-up-program-basvurulari-basladi" TargetMode="External"/><Relationship Id="rId82" Type="http://schemas.openxmlformats.org/officeDocument/2006/relationships/hyperlink" Target="http://kariyermerkezi.marmara.edu.tr/ronesans-holding-pusula-gelecegin-baslangici-genc-yetenek-programi-basvurulari-acildi" TargetMode="External"/><Relationship Id="rId152" Type="http://schemas.openxmlformats.org/officeDocument/2006/relationships/hyperlink" Target="https://kariyermerkezi.marmara.edu.tr/dosya/kariyer/2026%20DOSYALAR/Kafkas%20Vakf%C4%B1%20Fotolar%20(2).jpg" TargetMode="External"/><Relationship Id="rId173" Type="http://schemas.openxmlformats.org/officeDocument/2006/relationships/hyperlink" Target="https://kariyermerkezi.marmara.edu.tr/ust-menu/faaliyetler/markam-12-kariyer-okulu/8-gun" TargetMode="External"/><Relationship Id="rId194" Type="http://schemas.openxmlformats.org/officeDocument/2006/relationships/hyperlink" Target="https://kariyermerkezi.marmara.edu.tr/notice/tubitak-gelecegin-arastirmacilarini-ariyor" TargetMode="External"/><Relationship Id="rId19" Type="http://schemas.openxmlformats.org/officeDocument/2006/relationships/hyperlink" Target="http://kariyermerkezi.marmara.edu.tr/karaca-group-global-operasyon-stajyeri" TargetMode="External"/><Relationship Id="rId14" Type="http://schemas.openxmlformats.org/officeDocument/2006/relationships/hyperlink" Target="http://kariyermerkezi.marmara.edu.tr/ihracat-satis-destek-uzman-yardimcisi-pozisyonu-is-ilani-asil-krom" TargetMode="External"/><Relationship Id="rId30" Type="http://schemas.openxmlformats.org/officeDocument/2006/relationships/hyperlink" Target="http://kariyermerkezi.marmara.edu.tr/22-mayis-turkiye-finansal-okuryazarlik-gunu-soylesi-programi" TargetMode="External"/><Relationship Id="rId35" Type="http://schemas.openxmlformats.org/officeDocument/2006/relationships/hyperlink" Target="http://kariyermerkezi.marmara.edu.tr/axa-turkiye-staj-programi-exen-basvurulari-basladi" TargetMode="External"/><Relationship Id="rId56" Type="http://schemas.openxmlformats.org/officeDocument/2006/relationships/hyperlink" Target="http://kariyermerkezi.marmara.edu.tr/axa-turkiye-uzun-donem-staj-programi-axisin-axa-intern-story-basvurulari-acildi" TargetMode="External"/><Relationship Id="rId77" Type="http://schemas.openxmlformats.org/officeDocument/2006/relationships/hyperlink" Target="http://kariyermerkezi.marmara.edu.tr/tsb-energy-makine-muhendisi-ar-ge-tasarim-calisma-arkadaslari-ariyor" TargetMode="External"/><Relationship Id="rId100" Type="http://schemas.openxmlformats.org/officeDocument/2006/relationships/hyperlink" Target="http://kariyermerkezi.marmara.edu.tr/etkim-yildizlari-hizlandirma-programi" TargetMode="External"/><Relationship Id="rId105" Type="http://schemas.openxmlformats.org/officeDocument/2006/relationships/hyperlink" Target="http://kariyermerkezi.marmara.edu.tr/calisma-ve-sosyal-guvenlik-bakanligi-turkiye-is-kurumu-genel-mudurlugu-koordinasyonunda-gerceklestirilecek-olan-bolgesel-kariyer-fuarlari-takvimi-yayinlanmistir" TargetMode="External"/><Relationship Id="rId126" Type="http://schemas.openxmlformats.org/officeDocument/2006/relationships/hyperlink" Target="https://kariyermerkezi.marmara.edu.tr/ust-menu/faaliyetler/markam-12-kariyer-okulu/7-gun" TargetMode="External"/><Relationship Id="rId147" Type="http://schemas.openxmlformats.org/officeDocument/2006/relationships/hyperlink" Target="https://kariyermerkezi.marmara.edu.tr/dosya/kariyer/2026%20DOSYALAR/30%20MA.jpg" TargetMode="External"/><Relationship Id="rId168" Type="http://schemas.openxmlformats.org/officeDocument/2006/relationships/hyperlink" Target="https://kariyermerkezi.marmara.edu.tr/ust-menu/faaliyetler/markam-12-kariyer-okulu/2-gun" TargetMode="External"/><Relationship Id="rId8" Type="http://schemas.openxmlformats.org/officeDocument/2006/relationships/hyperlink" Target="http://kariyermerkezi.marmara.edu.tr/teknofest-mesleki-yetenek-yarismasi-basvurulari-devam-ediyor" TargetMode="External"/><Relationship Id="rId51" Type="http://schemas.openxmlformats.org/officeDocument/2006/relationships/hyperlink" Target="http://kariyermerkezi.marmara.edu.tr/loreal-turkiye-bilim-kadinlari-icin-projesine-basvurular-devam-ediyor" TargetMode="External"/><Relationship Id="rId72" Type="http://schemas.openxmlformats.org/officeDocument/2006/relationships/hyperlink" Target="http://kariyermerkezi.marmara.edu.tr/danone-xp-staj-programi-basvurulari-basladi" TargetMode="External"/><Relationship Id="rId93" Type="http://schemas.openxmlformats.org/officeDocument/2006/relationships/hyperlink" Target="http://kariyermerkezi.marmara.edu.tr/gncytnk-talent-camp-veri-merkezi-basvurulari-basladi" TargetMode="External"/><Relationship Id="rId98" Type="http://schemas.openxmlformats.org/officeDocument/2006/relationships/hyperlink" Target="http://kariyermerkezi.marmara.edu.tr/canovate-elektronik-kariyer-firsatlari" TargetMode="External"/><Relationship Id="rId121" Type="http://schemas.openxmlformats.org/officeDocument/2006/relationships/hyperlink" Target="http://kariyermerkezi.marmara.edu.tr/iste-yapay-zeka-programi-basvurulari-basladi" TargetMode="External"/><Relationship Id="rId142" Type="http://schemas.openxmlformats.org/officeDocument/2006/relationships/hyperlink" Target="https://kariyermerkezi.marmara.edu.tr/ust-menu/faaliyetler/markam-12-kariyer-okulu/8-gun" TargetMode="External"/><Relationship Id="rId163" Type="http://schemas.openxmlformats.org/officeDocument/2006/relationships/hyperlink" Target="https://kariyermerkezi.marmara.edu.tr/ust-menu/faaliyetler/markam-12-kariyer-okulu/6-gun" TargetMode="External"/><Relationship Id="rId184" Type="http://schemas.openxmlformats.org/officeDocument/2006/relationships/hyperlink" Target="https://kariyermerkezi.marmara.edu.tr/dosya/kariyer/2026%20DOSYALAR/Kafkas%20Vakf%C4%B1%20Fotolar%20(2).jpg" TargetMode="External"/><Relationship Id="rId189" Type="http://schemas.openxmlformats.org/officeDocument/2006/relationships/hyperlink" Target="https://kariyermerkezi.marmara.edu.tr/notice/bakirlar-yapi-malzemeleri-mimarlik-stajyeri" TargetMode="External"/><Relationship Id="rId3" Type="http://schemas.openxmlformats.org/officeDocument/2006/relationships/hyperlink" Target="http://kariyermerkezi.marmara.edu.tr/temesist-sirketi-stajyer-alimi" TargetMode="External"/><Relationship Id="rId25" Type="http://schemas.openxmlformats.org/officeDocument/2006/relationships/hyperlink" Target="http://kariyermerkezi.marmara.edu.tr/glasstek-ilac-stajyer-ilani" TargetMode="External"/><Relationship Id="rId46" Type="http://schemas.openxmlformats.org/officeDocument/2006/relationships/hyperlink" Target="http://kariyermerkezi.marmara.edu.tr/bati-innovative-logistics-staj-basvurusu" TargetMode="External"/><Relationship Id="rId67" Type="http://schemas.openxmlformats.org/officeDocument/2006/relationships/hyperlink" Target="http://kariyermerkezi.marmara.edu.tr/papillion-istanbul-reklam-ajansindan-stajyer-alimi-ilani" TargetMode="External"/><Relationship Id="rId116" Type="http://schemas.openxmlformats.org/officeDocument/2006/relationships/hyperlink" Target="http://kariyermerkezi.marmara.edu.tr/job-young-talent-2026-staj-programi-basvurulari" TargetMode="External"/><Relationship Id="rId137" Type="http://schemas.openxmlformats.org/officeDocument/2006/relationships/hyperlink" Target="https://kariyermerkezi.marmara.edu.tr/ust-menu/faaliyetler/markam-12-kariyer-okulu/2-gun" TargetMode="External"/><Relationship Id="rId158" Type="http://schemas.openxmlformats.org/officeDocument/2006/relationships/hyperlink" Target="https://kariyermerkezi.marmara.edu.tr/notice/fintech-hackathon-hack-the-idea" TargetMode="External"/><Relationship Id="rId20" Type="http://schemas.openxmlformats.org/officeDocument/2006/relationships/hyperlink" Target="http://kariyermerkezi.marmara.edu.tr/mirsis-bilgi-teknolojileri-egitim-departmani-stajyer-arayisi" TargetMode="External"/><Relationship Id="rId41" Type="http://schemas.openxmlformats.org/officeDocument/2006/relationships/hyperlink" Target="http://kariyermerkezi.marmara.edu.tr/yapay-zeka-ve-veri-bilimi-alanindaki-ogrenciler-icin-teb-one-programi" TargetMode="External"/><Relationship Id="rId62" Type="http://schemas.openxmlformats.org/officeDocument/2006/relationships/hyperlink" Target="http://kariyermerkezi.marmara.edu.tr/garanti-bbva-genc-fikrinle-parla-fikir-yarismasi" TargetMode="External"/><Relationship Id="rId83" Type="http://schemas.openxmlformats.org/officeDocument/2006/relationships/hyperlink" Target="http://kariyermerkezi.marmara.edu.tr/uluslararasi-odullere-layik-gorulen-aselsan-a-yetenek-yaz-staji-programinin-basvuru-donemi-basladi" TargetMode="External"/><Relationship Id="rId88" Type="http://schemas.openxmlformats.org/officeDocument/2006/relationships/hyperlink" Target="http://kariyermerkezi.marmara.edu.tr/kadin-muhendis-adaylariyla-mercedes-benz-turkte-bir-gun" TargetMode="External"/><Relationship Id="rId111" Type="http://schemas.openxmlformats.org/officeDocument/2006/relationships/hyperlink" Target="http://kariyermerkezi.marmara.edu.tr/milli-yetkinlik-hamlesi-kapsaminda-universite-ogrencilerimize-yonelik-gerceklestirdigimiz-savunma-sanayii-101-401-102-ve-402-egitim-programlarimizin-bahar-donemi-basvurularinin-basliyor" TargetMode="External"/><Relationship Id="rId132" Type="http://schemas.openxmlformats.org/officeDocument/2006/relationships/hyperlink" Target="https://kariyermerkezi.marmara.edu.tr/ust-menu/faaliyetler/markam-12-kariyer-okulu/1-gun" TargetMode="External"/><Relationship Id="rId153" Type="http://schemas.openxmlformats.org/officeDocument/2006/relationships/hyperlink" Target="https://kariyermerkezi.marmara.edu.tr/dosya/kariyer/2026%20DOSYALAR/Kafkas%20Vakf%C4%B1%20Fotolar%20(2).jpg" TargetMode="External"/><Relationship Id="rId174" Type="http://schemas.openxmlformats.org/officeDocument/2006/relationships/hyperlink" Target="https://kariyermerkezi.marmara.edu.tr/ust-menu/faaliyetler/markam-12-kariyer-okulu/2-gun" TargetMode="External"/><Relationship Id="rId179" Type="http://schemas.openxmlformats.org/officeDocument/2006/relationships/hyperlink" Target="https://kariyermerkezi.marmara.edu.tr/dosya/kariyer/2026%20DOSYALAR/2026%20Ulusal%20Staj%20M%C3%BCracaat%20Eden%20%C3%96%C4%9Frenciler.png" TargetMode="External"/><Relationship Id="rId195" Type="http://schemas.openxmlformats.org/officeDocument/2006/relationships/hyperlink" Target="https://kariyermerkezi.marmara.edu.tr/notice/canovate-satis-uzmani-is-ilani" TargetMode="External"/><Relationship Id="rId190" Type="http://schemas.openxmlformats.org/officeDocument/2006/relationships/hyperlink" Target="https://kariyermerkezi.marmara.edu.tr/notice/coderspace-veri-bilimi-ve-yapay-zeka-yaz-okulu" TargetMode="External"/><Relationship Id="rId15" Type="http://schemas.openxmlformats.org/officeDocument/2006/relationships/hyperlink" Target="http://kariyermerkezi.marmara.edu.tr/tech4youth-projesi-sisterslab" TargetMode="External"/><Relationship Id="rId36" Type="http://schemas.openxmlformats.org/officeDocument/2006/relationships/hyperlink" Target="http://kariyermerkezi.marmara.edu.tr/enerjisa-enerji-she-nergy-webinari-basvurulari-icin-son-gunler" TargetMode="External"/><Relationship Id="rId57" Type="http://schemas.openxmlformats.org/officeDocument/2006/relationships/hyperlink" Target="http://kariyermerkezi.marmara.edu.tr/ozsoy-hukuk-stajyer-alimi-ilani" TargetMode="External"/><Relationship Id="rId106" Type="http://schemas.openxmlformats.org/officeDocument/2006/relationships/hyperlink" Target="http://kariyermerkezi.marmara.edu.tr/mercedes-benz-turk-pep-inclusive-uzun-donem-engelli-staj-programi-pepin26-professional-experience-program-inclusive-basladi" TargetMode="External"/><Relationship Id="rId127" Type="http://schemas.openxmlformats.org/officeDocument/2006/relationships/hyperlink" Target="https://kariyermerkezi.marmara.edu.tr/ust-menu/faaliyetler/markam-12-kariyer-okulu/7-gun" TargetMode="External"/><Relationship Id="rId10" Type="http://schemas.openxmlformats.org/officeDocument/2006/relationships/hyperlink" Target="http://kariyermerkezi.marmara.edu.tr/tema-vakfi-insan-kaynaklari-asistani-istanbul-ofis" TargetMode="External"/><Relationship Id="rId31" Type="http://schemas.openxmlformats.org/officeDocument/2006/relationships/hyperlink" Target="http://kariyermerkezi.marmara.edu.tr/hc-grouptan-kariyer-firsati-muhasebe-ve-yazilim-alanlarinda-yeni-takim-arkadaslari-araniyor" TargetMode="External"/><Relationship Id="rId52" Type="http://schemas.openxmlformats.org/officeDocument/2006/relationships/hyperlink" Target="http://kariyermerkezi.marmara.edu.tr/ahk-turkiye-kariyer-gunu" TargetMode="External"/><Relationship Id="rId73" Type="http://schemas.openxmlformats.org/officeDocument/2006/relationships/hyperlink" Target="http://kariyermerkezi.marmara.edu.tr/tusas-hangar-bigg-basvurulari-basladi" TargetMode="External"/><Relationship Id="rId78" Type="http://schemas.openxmlformats.org/officeDocument/2006/relationships/hyperlink" Target="http://kariyermerkezi.marmara.edu.tr/kuresel-bir-kariyer-icin-ilk-adim-cimsa-global-build-on-internship-programi-basliyor" TargetMode="External"/><Relationship Id="rId94" Type="http://schemas.openxmlformats.org/officeDocument/2006/relationships/hyperlink" Target="http://kariyermerkezi.marmara.edu.tr/guney-ege-kalkinma-ajansi-personel-alim-ilani-yayinlanmasi-1" TargetMode="External"/><Relationship Id="rId99" Type="http://schemas.openxmlformats.org/officeDocument/2006/relationships/hyperlink" Target="http://kariyermerkezi.marmara.edu.tr/dachser-part-time-calisanlarini-ariyor" TargetMode="External"/><Relationship Id="rId101" Type="http://schemas.openxmlformats.org/officeDocument/2006/relationships/hyperlink" Target="http://kariyermerkezi.marmara.edu.tr/innova-turkeyde-is-imkani" TargetMode="External"/><Relationship Id="rId122" Type="http://schemas.openxmlformats.org/officeDocument/2006/relationships/hyperlink" Target="http://kariyermerkezi.marmara.edu.tr/staj-pozisyonu-product-growth-intern-aso-mobile-growth-odakli" TargetMode="External"/><Relationship Id="rId143" Type="http://schemas.openxmlformats.org/officeDocument/2006/relationships/hyperlink" Target="https://kariyermerkezi.marmara.edu.tr/ust-menu/faaliyetler/markam-12-kariyer-okulu/2-gun" TargetMode="External"/><Relationship Id="rId148" Type="http://schemas.openxmlformats.org/officeDocument/2006/relationships/hyperlink" Target="https://kariyermerkezi.marmara.edu.tr/dosya/kariyer/2026%20DOSYALAR/2026%20Ulusal%20Staj%20M%C3%BCracaat%20Eden%20%C3%96%C4%9Frenciler.png" TargetMode="External"/><Relationship Id="rId164" Type="http://schemas.openxmlformats.org/officeDocument/2006/relationships/hyperlink" Target="https://kariyermerkezi.marmara.edu.tr/ust-menu/faaliyetler/markam-12-kariyer-okulu/5-gun" TargetMode="External"/><Relationship Id="rId169" Type="http://schemas.openxmlformats.org/officeDocument/2006/relationships/hyperlink" Target="https://kariyermerkezi.marmara.edu.tr/ust-menu/faaliyetler/markam-12-kariyer-okulu/3-gun" TargetMode="External"/><Relationship Id="rId185" Type="http://schemas.openxmlformats.org/officeDocument/2006/relationships/hyperlink" Target="https://kariyermerkezi.marmara.edu.tr/dosya/kariyer/2026%20DOSYALAR/Kafkas%20Vakf%C4%B1%20Fotolar%20(2).jpg" TargetMode="External"/><Relationship Id="rId4" Type="http://schemas.openxmlformats.org/officeDocument/2006/relationships/hyperlink" Target="http://kariyermerkezi.marmara.edu.tr/atlantic-dental-clinic-junior-operasyon-ve-aftercare-sorumlusu" TargetMode="External"/><Relationship Id="rId9" Type="http://schemas.openxmlformats.org/officeDocument/2006/relationships/hyperlink" Target="http://kariyermerkezi.marmara.edu.tr/insider-one-ai-weekend-yapay-zekayi-izleyenler-icin-degil-onu-yeniden-sekillendirmek-isteyenler-icin-geri-donuyor" TargetMode="External"/><Relationship Id="rId180" Type="http://schemas.openxmlformats.org/officeDocument/2006/relationships/hyperlink" Target="https://kariyermerkezi.marmara.edu.tr/dosya/kariyer/2026%20DOSYALAR/Kafkas%20Vakf%C4%B1%20Fotolar%20(2).jpg" TargetMode="External"/><Relationship Id="rId26" Type="http://schemas.openxmlformats.org/officeDocument/2006/relationships/hyperlink" Target="http://kariyermerkezi.marmara.edu.tr/part-time-satis-danismani-reeder" TargetMode="External"/><Relationship Id="rId47" Type="http://schemas.openxmlformats.org/officeDocument/2006/relationships/hyperlink" Target="http://kariyermerkezi.marmara.edu.tr/akro-holding-insan-kaynaklari-ve-muhasebe-stajyer-duyurusu" TargetMode="External"/><Relationship Id="rId68" Type="http://schemas.openxmlformats.org/officeDocument/2006/relationships/hyperlink" Target="http://kariyermerkezi.marmara.edu.tr/ifte-havacilik-fuari" TargetMode="External"/><Relationship Id="rId89" Type="http://schemas.openxmlformats.org/officeDocument/2006/relationships/hyperlink" Target="http://kariyermerkezi.marmara.edu.tr/ford-otosan-uzun-donem-stajyer-engelli-yetenek-havuzu" TargetMode="External"/><Relationship Id="rId112" Type="http://schemas.openxmlformats.org/officeDocument/2006/relationships/hyperlink" Target="http://kariyermerkezi.marmara.edu.tr/ford-otosan-innovolt-programi" TargetMode="External"/><Relationship Id="rId133" Type="http://schemas.openxmlformats.org/officeDocument/2006/relationships/hyperlink" Target="https://kariyermerkezi.marmara.edu.tr/notice/grafik-tasarim-stajyeri-mahler" TargetMode="External"/><Relationship Id="rId154" Type="http://schemas.openxmlformats.org/officeDocument/2006/relationships/hyperlink" Target="https://kariyermerkezi.marmara.edu.tr/dosya/kariyer/2026%20DOSYALAR/Kafkas%20Vakf%C4%B1%20Fotolar%20(2).jpg" TargetMode="External"/><Relationship Id="rId175" Type="http://schemas.openxmlformats.org/officeDocument/2006/relationships/hyperlink" Target="https://kariyermerkezi.marmara.edu.tr/ust-menu/faaliyetler/markam-12-kariyer-okulu/4-gun" TargetMode="External"/><Relationship Id="rId196" Type="http://schemas.openxmlformats.org/officeDocument/2006/relationships/printerSettings" Target="../printerSettings/printerSettings1.bin"/><Relationship Id="rId16" Type="http://schemas.openxmlformats.org/officeDocument/2006/relationships/hyperlink" Target="http://kariyermerkezi.marmara.edu.tr/enerjisa-enerji-retail-x-mt-programi-basvurulari-devam-ediyor" TargetMode="External"/><Relationship Id="rId37" Type="http://schemas.openxmlformats.org/officeDocument/2006/relationships/hyperlink" Target="http://kariyermerkezi.marmara.edu.tr/bordro-ve-ozluk-isleri-asistani-ilani" TargetMode="External"/><Relationship Id="rId58" Type="http://schemas.openxmlformats.org/officeDocument/2006/relationships/hyperlink" Target="http://kariyermerkezi.marmara.edu.tr/gelecegin-yetenekleri-anadolu-isuzuda-bulusuyor" TargetMode="External"/><Relationship Id="rId79" Type="http://schemas.openxmlformats.org/officeDocument/2006/relationships/hyperlink" Target="http://kariyermerkezi.marmara.edu.tr/pladis-future-talent" TargetMode="External"/><Relationship Id="rId102" Type="http://schemas.openxmlformats.org/officeDocument/2006/relationships/hyperlink" Target="http://kariyermerkezi.marmara.edu.tr/teiden-izmir-ve-istanbulda-uzun-donem-staj-programi" TargetMode="External"/><Relationship Id="rId123" Type="http://schemas.openxmlformats.org/officeDocument/2006/relationships/hyperlink" Target="http://kariyermerkezi.marmara.edu.tr/mercedes-benz-turk-pep-professional-experience-program-uzun-donem-staj-programi-basvurulari-basladi" TargetMode="External"/><Relationship Id="rId144" Type="http://schemas.openxmlformats.org/officeDocument/2006/relationships/hyperlink" Target="https://kariyermerkezi.marmara.edu.tr/ust-menu/faaliyetler/markam-12-kariyer-okulu/4-gun" TargetMode="External"/><Relationship Id="rId90" Type="http://schemas.openxmlformats.org/officeDocument/2006/relationships/hyperlink" Target="http://kariyermerkezi.marmara.edu.tr/lojistikihalecom-genc-yetenek-programi" TargetMode="External"/><Relationship Id="rId165" Type="http://schemas.openxmlformats.org/officeDocument/2006/relationships/hyperlink" Target="https://kariyermerkezi.marmara.edu.tr/ust-menu/faaliyetler/markam-12-kariyer-okulu/1-gun" TargetMode="External"/><Relationship Id="rId186" Type="http://schemas.openxmlformats.org/officeDocument/2006/relationships/hyperlink" Target="https://kariyermerkezi.marmara.edu.tr/notice/bilgi-ve-belge-yonetimi-zorunlu-stajyer-ilani" TargetMode="External"/><Relationship Id="rId27" Type="http://schemas.openxmlformats.org/officeDocument/2006/relationships/hyperlink" Target="http://kariyermerkezi.marmara.edu.tr/enerjisa-genc-yetenek-ise-alim-programi-retail-x" TargetMode="External"/><Relationship Id="rId48" Type="http://schemas.openxmlformats.org/officeDocument/2006/relationships/hyperlink" Target="http://kariyermerkezi.marmara.edu.tr/metlife-metrainee-staj-programi-basvurulari-basladi-1" TargetMode="External"/><Relationship Id="rId69" Type="http://schemas.openxmlformats.org/officeDocument/2006/relationships/hyperlink" Target="http://kariyermerkezi.marmara.edu.tr/spark-2026-yaz-staji-icin-basvurular-basladi" TargetMode="External"/><Relationship Id="rId113" Type="http://schemas.openxmlformats.org/officeDocument/2006/relationships/hyperlink" Target="http://kariyermerkezi.marmara.edu.tr/garanti-bbva-talent-week-yeni-mezun-programi-basvurulari-basladi" TargetMode="External"/><Relationship Id="rId134" Type="http://schemas.openxmlformats.org/officeDocument/2006/relationships/hyperlink" Target="https://kariyermerkezi.marmara.edu.tr/notice/e-ticaret-ve-pazarlama-stajyeri" TargetMode="External"/><Relationship Id="rId80" Type="http://schemas.openxmlformats.org/officeDocument/2006/relationships/hyperlink" Target="http://kariyermerkezi.marmara.edu.tr/tls-lazer-urunleri-sanayi-ve-dis-ticaret-ltd-sti-takim-arkadaslari-ariyor" TargetMode="External"/><Relationship Id="rId155" Type="http://schemas.openxmlformats.org/officeDocument/2006/relationships/hyperlink" Target="https://kariyermerkezi.marmara.edu.tr/notice/mavili-elektronik-is-ve-staj-ilanlari" TargetMode="External"/><Relationship Id="rId176" Type="http://schemas.openxmlformats.org/officeDocument/2006/relationships/hyperlink" Target="https://kariyermerkezi.marmara.edu.tr/ust-menu/faaliyetler/markam-12-kariyer-okulu/4-gun" TargetMode="External"/><Relationship Id="rId17" Type="http://schemas.openxmlformats.org/officeDocument/2006/relationships/hyperlink" Target="http://kariyermerkezi.marmara.edu.tr/turkiye-cumhuriyeti-merkez-bankasi-tcmb-tanitim-programi" TargetMode="External"/><Relationship Id="rId38" Type="http://schemas.openxmlformats.org/officeDocument/2006/relationships/hyperlink" Target="http://kariyermerkezi.marmara.edu.tr/migros-iyi-gelecek-genclik-bulusmasi" TargetMode="External"/><Relationship Id="rId59" Type="http://schemas.openxmlformats.org/officeDocument/2006/relationships/hyperlink" Target="http://kariyermerkezi.marmara.edu.tr/unilever-u-talk-finance-connect" TargetMode="External"/><Relationship Id="rId103" Type="http://schemas.openxmlformats.org/officeDocument/2006/relationships/hyperlink" Target="http://kariyermerkezi.marmara.edu.tr/eksim-holdingde-staj-firsati" TargetMode="External"/><Relationship Id="rId124" Type="http://schemas.openxmlformats.org/officeDocument/2006/relationships/hyperlink" Target="http://kariyermerkezi.marmara.edu.tr/tc-genclik-ve-spor-bakanligi-e-rehberlik-sistemi-kendini-bil-potansiyelini-kesfet-yolcuguna-yon-ver" TargetMode="External"/><Relationship Id="rId70" Type="http://schemas.openxmlformats.org/officeDocument/2006/relationships/hyperlink" Target="http://kariyermerkezi.marmara.edu.tr/koray-grouptan-mimarlik-ogrencileri-icin-uzun-donem-staj-imkani" TargetMode="External"/><Relationship Id="rId91" Type="http://schemas.openxmlformats.org/officeDocument/2006/relationships/hyperlink" Target="http://kariyermerkezi.marmara.edu.tr/garanti-bbva-genc-kampus-elciligi-programini-baslatti" TargetMode="External"/><Relationship Id="rId145" Type="http://schemas.openxmlformats.org/officeDocument/2006/relationships/hyperlink" Target="https://kariyermerkezi.marmara.edu.tr/ust-menu/faaliyetler/markam-12-kariyer-okulu/4-gun" TargetMode="External"/><Relationship Id="rId166" Type="http://schemas.openxmlformats.org/officeDocument/2006/relationships/hyperlink" Target="https://kariyermerkezi.marmara.edu.tr/ust-menu/faaliyetler/markam-12-kariyer-okulu/1-gun" TargetMode="External"/><Relationship Id="rId187" Type="http://schemas.openxmlformats.org/officeDocument/2006/relationships/hyperlink" Target="https://kariyermerkezi.marmara.edu.tr/notice/grid-up-datathon" TargetMode="External"/><Relationship Id="rId1" Type="http://schemas.openxmlformats.org/officeDocument/2006/relationships/hyperlink" Target="http://kariyermerkezi.marmara.edu.tr/burgan-bank-young-stars-staj-programi" TargetMode="External"/><Relationship Id="rId28" Type="http://schemas.openxmlformats.org/officeDocument/2006/relationships/hyperlink" Target="http://kariyermerkezi.marmara.edu.tr/ebebek-0-4-yas-gelisim-oyun-ve-aile-danismanligi-gonullu-basvuru-duyurusu" TargetMode="External"/><Relationship Id="rId49" Type="http://schemas.openxmlformats.org/officeDocument/2006/relationships/hyperlink" Target="http://kariyermerkezi.marmara.edu.tr/generation-bsh-staj-programi" TargetMode="External"/><Relationship Id="rId114" Type="http://schemas.openxmlformats.org/officeDocument/2006/relationships/hyperlink" Target="http://kariyermerkezi.marmara.edu.tr/embo-burs-ve-destek-programlari-devam-etmektedir" TargetMode="External"/><Relationship Id="rId60" Type="http://schemas.openxmlformats.org/officeDocument/2006/relationships/hyperlink" Target="http://kariyermerkezi.marmara.edu.tr/brisada-part-time-is-imkani" TargetMode="External"/><Relationship Id="rId81" Type="http://schemas.openxmlformats.org/officeDocument/2006/relationships/hyperlink" Target="http://kariyermerkezi.marmara.edu.tr/solen-cikolata-boombastic-genc-yetenek-programi" TargetMode="External"/><Relationship Id="rId135" Type="http://schemas.openxmlformats.org/officeDocument/2006/relationships/hyperlink" Target="https://kariyermerkezi.marmara.edu.tr/ust-menu/faaliyetler/markam-12-kariyer-okulu/1-gun" TargetMode="External"/><Relationship Id="rId156" Type="http://schemas.openxmlformats.org/officeDocument/2006/relationships/hyperlink" Target="https://kariyermerkezi.marmara.edu.tr/notice/hubert-h-humphrey-programi" TargetMode="External"/><Relationship Id="rId177" Type="http://schemas.openxmlformats.org/officeDocument/2006/relationships/hyperlink" Target="https://kariyermerkezi.marmara.edu.tr/dosya/kariyer/2026%20DOSYALAR/Paragraf%20metniniz.jpg" TargetMode="External"/><Relationship Id="rId18" Type="http://schemas.openxmlformats.org/officeDocument/2006/relationships/hyperlink" Target="http://kariyermerkezi.marmara.edu.tr/dr-cinik-stajyer-ogrenci" TargetMode="External"/><Relationship Id="rId39" Type="http://schemas.openxmlformats.org/officeDocument/2006/relationships/hyperlink" Target="http://kariyermerkezi.marmara.edu.tr/mavi-iz-koleji-anaokulu-ogretmen-alim-ilani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289"/>
  <sheetViews>
    <sheetView topLeftCell="A157" zoomScale="80" zoomScaleNormal="80" workbookViewId="0">
      <selection activeCell="A185" sqref="A185"/>
    </sheetView>
  </sheetViews>
  <sheetFormatPr defaultColWidth="9" defaultRowHeight="14.4"/>
  <cols>
    <col min="1" max="1" width="69.44140625" style="49" customWidth="1"/>
    <col min="2" max="2" width="41.88671875" style="140" customWidth="1"/>
    <col min="3" max="3" width="2.88671875" customWidth="1"/>
    <col min="4" max="4" width="8" customWidth="1"/>
    <col min="5" max="5" width="41.6640625" customWidth="1"/>
  </cols>
  <sheetData>
    <row r="1" spans="1:8" ht="18">
      <c r="A1" s="173" t="s">
        <v>0</v>
      </c>
      <c r="B1" s="174"/>
      <c r="C1" s="173"/>
      <c r="D1" s="3"/>
      <c r="E1" s="3"/>
      <c r="F1" s="3"/>
      <c r="G1" s="3"/>
      <c r="H1" s="3"/>
    </row>
    <row r="2" spans="1:8">
      <c r="A2" s="175" t="s">
        <v>1</v>
      </c>
      <c r="B2" s="176"/>
      <c r="C2" s="3"/>
      <c r="D2" s="3"/>
      <c r="E2" s="3"/>
      <c r="F2" s="3"/>
      <c r="G2" s="3"/>
      <c r="H2" s="3"/>
    </row>
    <row r="3" spans="1:8">
      <c r="A3" s="177" t="s">
        <v>2</v>
      </c>
      <c r="B3" s="178"/>
      <c r="D3" s="3"/>
      <c r="E3" s="3"/>
      <c r="F3" s="3"/>
      <c r="G3" s="3"/>
      <c r="H3" s="3"/>
    </row>
    <row r="4" spans="1:8">
      <c r="A4" s="141" t="s">
        <v>3</v>
      </c>
      <c r="B4" s="142"/>
      <c r="D4" s="3"/>
      <c r="E4" s="3"/>
      <c r="F4" s="3"/>
      <c r="G4" s="3"/>
      <c r="H4" s="3"/>
    </row>
    <row r="5" spans="1:8">
      <c r="A5" s="179"/>
      <c r="B5" s="179"/>
      <c r="D5" s="3"/>
      <c r="E5" s="3"/>
      <c r="F5" s="3"/>
      <c r="G5" s="3"/>
      <c r="H5" s="3"/>
    </row>
    <row r="6" spans="1:8">
      <c r="A6" s="143" t="s">
        <v>4</v>
      </c>
      <c r="B6" s="144"/>
      <c r="C6" s="3"/>
      <c r="D6" s="3"/>
      <c r="E6" s="144" t="s">
        <v>5</v>
      </c>
      <c r="F6" s="3"/>
      <c r="G6" s="3"/>
      <c r="H6" s="3"/>
    </row>
    <row r="7" spans="1:8">
      <c r="A7" s="145" t="s">
        <v>6</v>
      </c>
      <c r="B7" s="145"/>
      <c r="C7" s="145"/>
      <c r="D7" s="146" t="s">
        <v>778</v>
      </c>
      <c r="E7" s="146" t="s">
        <v>778</v>
      </c>
      <c r="F7" s="3"/>
      <c r="G7" s="3"/>
      <c r="H7" s="3"/>
    </row>
    <row r="8" spans="1:8">
      <c r="A8" s="145" t="s">
        <v>7</v>
      </c>
      <c r="B8" s="145"/>
      <c r="C8" s="145"/>
      <c r="D8" s="147" t="s">
        <v>8</v>
      </c>
      <c r="E8" s="146" t="str">
        <f t="shared" ref="E8:E71" si="0">HYPERLINK(SUBSTITUTE(D8, "kariyermerkezi.marmara.edu.tr/", "kariyermerkezi.marmara.edu.tr/notice/"), "Duyuru aç")</f>
        <v>Duyuru aç</v>
      </c>
    </row>
    <row r="9" spans="1:8">
      <c r="A9" s="145" t="s">
        <v>9</v>
      </c>
      <c r="B9" s="145"/>
      <c r="C9" s="145"/>
      <c r="D9" s="146" t="s">
        <v>10</v>
      </c>
      <c r="E9" s="146" t="str">
        <f t="shared" si="0"/>
        <v>Duyuru aç</v>
      </c>
    </row>
    <row r="10" spans="1:8">
      <c r="A10" s="145" t="s">
        <v>11</v>
      </c>
      <c r="B10" s="145"/>
      <c r="C10" s="145"/>
      <c r="D10" s="146" t="s">
        <v>12</v>
      </c>
      <c r="E10" s="146" t="str">
        <f t="shared" si="0"/>
        <v>Duyuru aç</v>
      </c>
    </row>
    <row r="11" spans="1:8">
      <c r="A11" s="145" t="s">
        <v>13</v>
      </c>
      <c r="B11" s="145"/>
      <c r="C11" s="145"/>
      <c r="D11" s="146" t="s">
        <v>14</v>
      </c>
      <c r="E11" s="146" t="str">
        <f t="shared" si="0"/>
        <v>Duyuru aç</v>
      </c>
    </row>
    <row r="12" spans="1:8">
      <c r="A12" s="145" t="s">
        <v>15</v>
      </c>
      <c r="B12" s="145"/>
      <c r="C12" s="145"/>
      <c r="D12" s="146" t="s">
        <v>16</v>
      </c>
      <c r="E12" s="146" t="str">
        <f t="shared" si="0"/>
        <v>Duyuru aç</v>
      </c>
    </row>
    <row r="13" spans="1:8">
      <c r="A13" s="145" t="s">
        <v>17</v>
      </c>
      <c r="B13" s="145"/>
      <c r="C13" s="145"/>
      <c r="D13" s="146" t="s">
        <v>18</v>
      </c>
      <c r="E13" s="146" t="str">
        <f t="shared" si="0"/>
        <v>Duyuru aç</v>
      </c>
    </row>
    <row r="14" spans="1:8">
      <c r="A14" s="145" t="s">
        <v>19</v>
      </c>
      <c r="B14" s="145"/>
      <c r="C14" s="145"/>
      <c r="D14" s="146" t="s">
        <v>20</v>
      </c>
      <c r="E14" s="146" t="str">
        <f t="shared" si="0"/>
        <v>Duyuru aç</v>
      </c>
    </row>
    <row r="15" spans="1:8">
      <c r="A15" s="145" t="s">
        <v>21</v>
      </c>
      <c r="B15" s="145"/>
      <c r="C15" s="145"/>
      <c r="D15" s="146" t="s">
        <v>22</v>
      </c>
      <c r="E15" s="146" t="str">
        <f t="shared" si="0"/>
        <v>Duyuru aç</v>
      </c>
    </row>
    <row r="16" spans="1:8">
      <c r="A16" s="145" t="s">
        <v>23</v>
      </c>
      <c r="B16" s="145"/>
      <c r="C16" s="145"/>
      <c r="D16" s="146" t="s">
        <v>24</v>
      </c>
      <c r="E16" s="146" t="str">
        <f t="shared" si="0"/>
        <v>Duyuru aç</v>
      </c>
    </row>
    <row r="17" spans="1:5">
      <c r="A17" s="145" t="s">
        <v>25</v>
      </c>
      <c r="B17" s="145"/>
      <c r="C17" s="145"/>
      <c r="D17" s="146" t="s">
        <v>26</v>
      </c>
      <c r="E17" s="146" t="str">
        <f t="shared" si="0"/>
        <v>Duyuru aç</v>
      </c>
    </row>
    <row r="18" spans="1:5">
      <c r="A18" s="145" t="s">
        <v>27</v>
      </c>
      <c r="B18" s="145"/>
      <c r="C18" s="145"/>
      <c r="D18" s="146" t="s">
        <v>28</v>
      </c>
      <c r="E18" s="146" t="str">
        <f t="shared" si="0"/>
        <v>Duyuru aç</v>
      </c>
    </row>
    <row r="19" spans="1:5">
      <c r="A19" s="145" t="s">
        <v>29</v>
      </c>
      <c r="B19" s="145"/>
      <c r="C19" s="145"/>
      <c r="D19" s="146" t="s">
        <v>30</v>
      </c>
      <c r="E19" s="146" t="str">
        <f t="shared" si="0"/>
        <v>Duyuru aç</v>
      </c>
    </row>
    <row r="20" spans="1:5">
      <c r="A20" s="145" t="s">
        <v>31</v>
      </c>
      <c r="B20" s="145"/>
      <c r="C20" s="145"/>
      <c r="D20" s="146" t="s">
        <v>32</v>
      </c>
      <c r="E20" s="146" t="str">
        <f t="shared" si="0"/>
        <v>Duyuru aç</v>
      </c>
    </row>
    <row r="21" spans="1:5">
      <c r="A21" s="145" t="s">
        <v>33</v>
      </c>
      <c r="B21" s="145"/>
      <c r="C21" s="145"/>
      <c r="D21" s="146" t="s">
        <v>34</v>
      </c>
      <c r="E21" s="146" t="str">
        <f t="shared" si="0"/>
        <v>Duyuru aç</v>
      </c>
    </row>
    <row r="22" spans="1:5">
      <c r="A22" s="145" t="s">
        <v>35</v>
      </c>
      <c r="B22" s="145"/>
      <c r="C22" s="145"/>
      <c r="D22" s="146" t="s">
        <v>36</v>
      </c>
      <c r="E22" s="146" t="str">
        <f t="shared" si="0"/>
        <v>Duyuru aç</v>
      </c>
    </row>
    <row r="23" spans="1:5">
      <c r="A23" s="145" t="s">
        <v>37</v>
      </c>
      <c r="B23" s="145"/>
      <c r="C23" s="145"/>
      <c r="D23" s="146" t="s">
        <v>38</v>
      </c>
      <c r="E23" s="146" t="str">
        <f t="shared" si="0"/>
        <v>Duyuru aç</v>
      </c>
    </row>
    <row r="24" spans="1:5">
      <c r="A24" s="145" t="s">
        <v>39</v>
      </c>
      <c r="B24" s="145"/>
      <c r="C24" s="145"/>
      <c r="D24" s="146" t="s">
        <v>40</v>
      </c>
      <c r="E24" s="146" t="str">
        <f t="shared" si="0"/>
        <v>Duyuru aç</v>
      </c>
    </row>
    <row r="25" spans="1:5">
      <c r="A25" s="145" t="s">
        <v>41</v>
      </c>
      <c r="B25" s="145"/>
      <c r="C25" s="145"/>
      <c r="D25" s="146" t="s">
        <v>42</v>
      </c>
      <c r="E25" s="146" t="str">
        <f t="shared" si="0"/>
        <v>Duyuru aç</v>
      </c>
    </row>
    <row r="26" spans="1:5">
      <c r="A26" s="145" t="s">
        <v>43</v>
      </c>
      <c r="B26" s="145"/>
      <c r="C26" s="145"/>
      <c r="D26" s="146" t="s">
        <v>44</v>
      </c>
      <c r="E26" s="146" t="str">
        <f t="shared" si="0"/>
        <v>Duyuru aç</v>
      </c>
    </row>
    <row r="27" spans="1:5">
      <c r="A27" s="145" t="s">
        <v>45</v>
      </c>
      <c r="B27" s="145"/>
      <c r="C27" s="145"/>
      <c r="D27" s="146" t="s">
        <v>46</v>
      </c>
      <c r="E27" s="146" t="str">
        <f t="shared" si="0"/>
        <v>Duyuru aç</v>
      </c>
    </row>
    <row r="28" spans="1:5">
      <c r="A28" s="145" t="s">
        <v>47</v>
      </c>
      <c r="B28" s="145"/>
      <c r="C28" s="145"/>
      <c r="D28" s="147" t="s">
        <v>48</v>
      </c>
      <c r="E28" s="146" t="str">
        <f t="shared" si="0"/>
        <v>Duyuru aç</v>
      </c>
    </row>
    <row r="29" spans="1:5">
      <c r="A29" s="145" t="s">
        <v>49</v>
      </c>
      <c r="B29" s="145"/>
      <c r="C29" s="145"/>
      <c r="D29" s="147" t="s">
        <v>50</v>
      </c>
      <c r="E29" s="146" t="str">
        <f t="shared" si="0"/>
        <v>Duyuru aç</v>
      </c>
    </row>
    <row r="30" spans="1:5">
      <c r="A30" s="145" t="s">
        <v>51</v>
      </c>
      <c r="B30" s="145"/>
      <c r="C30" s="145"/>
      <c r="D30" s="146" t="s">
        <v>52</v>
      </c>
      <c r="E30" s="146" t="str">
        <f t="shared" si="0"/>
        <v>Duyuru aç</v>
      </c>
    </row>
    <row r="31" spans="1:5">
      <c r="A31" s="145" t="s">
        <v>53</v>
      </c>
      <c r="B31" s="145"/>
      <c r="C31" s="145"/>
      <c r="D31" s="146" t="s">
        <v>54</v>
      </c>
      <c r="E31" s="146" t="str">
        <f t="shared" si="0"/>
        <v>Duyuru aç</v>
      </c>
    </row>
    <row r="32" spans="1:5">
      <c r="A32" s="145" t="s">
        <v>55</v>
      </c>
      <c r="B32" s="145"/>
      <c r="C32" s="145"/>
      <c r="D32" s="146" t="s">
        <v>56</v>
      </c>
      <c r="E32" s="146" t="str">
        <f t="shared" si="0"/>
        <v>Duyuru aç</v>
      </c>
    </row>
    <row r="33" spans="1:5">
      <c r="A33" s="145" t="s">
        <v>57</v>
      </c>
      <c r="B33" s="145"/>
      <c r="C33" s="145"/>
      <c r="D33" s="146" t="s">
        <v>58</v>
      </c>
      <c r="E33" s="146" t="str">
        <f t="shared" si="0"/>
        <v>Duyuru aç</v>
      </c>
    </row>
    <row r="34" spans="1:5">
      <c r="A34" s="145" t="s">
        <v>59</v>
      </c>
      <c r="B34" s="145"/>
      <c r="C34" s="145"/>
      <c r="D34" s="146" t="s">
        <v>60</v>
      </c>
      <c r="E34" s="146" t="str">
        <f t="shared" si="0"/>
        <v>Duyuru aç</v>
      </c>
    </row>
    <row r="35" spans="1:5">
      <c r="A35" s="145" t="s">
        <v>61</v>
      </c>
      <c r="B35" s="145"/>
      <c r="C35" s="145"/>
      <c r="D35" s="146" t="s">
        <v>62</v>
      </c>
      <c r="E35" s="146" t="str">
        <f t="shared" si="0"/>
        <v>Duyuru aç</v>
      </c>
    </row>
    <row r="36" spans="1:5">
      <c r="A36" s="145" t="s">
        <v>63</v>
      </c>
      <c r="B36" s="145"/>
      <c r="C36" s="145"/>
      <c r="D36" s="146" t="s">
        <v>64</v>
      </c>
      <c r="E36" s="146" t="str">
        <f t="shared" si="0"/>
        <v>Duyuru aç</v>
      </c>
    </row>
    <row r="37" spans="1:5">
      <c r="A37" s="145" t="s">
        <v>53</v>
      </c>
      <c r="B37" s="145"/>
      <c r="C37" s="145"/>
      <c r="D37" s="146" t="s">
        <v>65</v>
      </c>
      <c r="E37" s="146" t="str">
        <f t="shared" si="0"/>
        <v>Duyuru aç</v>
      </c>
    </row>
    <row r="38" spans="1:5">
      <c r="A38" s="145" t="s">
        <v>66</v>
      </c>
      <c r="B38" s="145"/>
      <c r="C38" s="145"/>
      <c r="D38" s="146" t="s">
        <v>67</v>
      </c>
      <c r="E38" s="146" t="str">
        <f t="shared" si="0"/>
        <v>Duyuru aç</v>
      </c>
    </row>
    <row r="39" spans="1:5">
      <c r="A39" s="145" t="s">
        <v>68</v>
      </c>
      <c r="B39" s="145"/>
      <c r="C39" s="145"/>
      <c r="D39" s="146" t="s">
        <v>69</v>
      </c>
      <c r="E39" s="146" t="str">
        <f t="shared" si="0"/>
        <v>Duyuru aç</v>
      </c>
    </row>
    <row r="40" spans="1:5">
      <c r="A40" s="145" t="s">
        <v>70</v>
      </c>
      <c r="B40" s="145"/>
      <c r="C40" s="145"/>
      <c r="D40" s="146" t="s">
        <v>71</v>
      </c>
      <c r="E40" s="146" t="str">
        <f t="shared" si="0"/>
        <v>Duyuru aç</v>
      </c>
    </row>
    <row r="41" spans="1:5">
      <c r="A41" s="145" t="s">
        <v>72</v>
      </c>
      <c r="B41" s="145"/>
      <c r="C41" s="145"/>
      <c r="D41" s="146" t="s">
        <v>73</v>
      </c>
      <c r="E41" s="146" t="str">
        <f t="shared" si="0"/>
        <v>Duyuru aç</v>
      </c>
    </row>
    <row r="42" spans="1:5">
      <c r="A42" s="145" t="s">
        <v>74</v>
      </c>
      <c r="B42" s="145"/>
      <c r="C42" s="145"/>
      <c r="D42" s="146" t="s">
        <v>75</v>
      </c>
      <c r="E42" s="146" t="str">
        <f t="shared" si="0"/>
        <v>Duyuru aç</v>
      </c>
    </row>
    <row r="43" spans="1:5">
      <c r="A43" s="145" t="s">
        <v>76</v>
      </c>
      <c r="B43" s="145"/>
      <c r="C43" s="145"/>
      <c r="D43" s="146" t="s">
        <v>77</v>
      </c>
      <c r="E43" s="146" t="str">
        <f t="shared" si="0"/>
        <v>Duyuru aç</v>
      </c>
    </row>
    <row r="44" spans="1:5">
      <c r="A44" s="145" t="s">
        <v>78</v>
      </c>
      <c r="B44" s="145"/>
      <c r="C44" s="145"/>
      <c r="D44" s="146" t="s">
        <v>79</v>
      </c>
      <c r="E44" s="146" t="str">
        <f t="shared" si="0"/>
        <v>Duyuru aç</v>
      </c>
    </row>
    <row r="45" spans="1:5">
      <c r="A45" s="145" t="s">
        <v>80</v>
      </c>
      <c r="B45" s="145"/>
      <c r="C45" s="145"/>
      <c r="D45" s="146" t="s">
        <v>81</v>
      </c>
      <c r="E45" s="146" t="str">
        <f t="shared" si="0"/>
        <v>Duyuru aç</v>
      </c>
    </row>
    <row r="46" spans="1:5">
      <c r="A46" s="145" t="s">
        <v>82</v>
      </c>
      <c r="B46" s="145"/>
      <c r="C46" s="145"/>
      <c r="D46" s="147" t="s">
        <v>83</v>
      </c>
      <c r="E46" s="146" t="str">
        <f t="shared" si="0"/>
        <v>Duyuru aç</v>
      </c>
    </row>
    <row r="47" spans="1:5">
      <c r="A47" s="145" t="s">
        <v>84</v>
      </c>
      <c r="B47" s="145"/>
      <c r="C47" s="145"/>
      <c r="D47" s="146" t="s">
        <v>85</v>
      </c>
      <c r="E47" s="146" t="str">
        <f t="shared" si="0"/>
        <v>Duyuru aç</v>
      </c>
    </row>
    <row r="48" spans="1:5">
      <c r="A48" s="145" t="s">
        <v>86</v>
      </c>
      <c r="B48" s="145"/>
      <c r="C48" s="145"/>
      <c r="D48" s="146" t="s">
        <v>87</v>
      </c>
      <c r="E48" s="146" t="str">
        <f t="shared" si="0"/>
        <v>Duyuru aç</v>
      </c>
    </row>
    <row r="49" spans="1:5">
      <c r="A49" s="145" t="s">
        <v>88</v>
      </c>
      <c r="B49" s="145"/>
      <c r="C49" s="145"/>
      <c r="D49" s="146" t="s">
        <v>89</v>
      </c>
      <c r="E49" s="146" t="str">
        <f t="shared" si="0"/>
        <v>Duyuru aç</v>
      </c>
    </row>
    <row r="50" spans="1:5">
      <c r="A50" s="145" t="s">
        <v>90</v>
      </c>
      <c r="B50" s="145"/>
      <c r="C50" s="145"/>
      <c r="D50" s="146" t="s">
        <v>91</v>
      </c>
      <c r="E50" s="146" t="str">
        <f t="shared" si="0"/>
        <v>Duyuru aç</v>
      </c>
    </row>
    <row r="51" spans="1:5">
      <c r="A51" s="145" t="s">
        <v>92</v>
      </c>
      <c r="B51" s="145"/>
      <c r="C51" s="145"/>
      <c r="D51" s="146" t="s">
        <v>93</v>
      </c>
      <c r="E51" s="146" t="str">
        <f t="shared" si="0"/>
        <v>Duyuru aç</v>
      </c>
    </row>
    <row r="52" spans="1:5">
      <c r="A52" s="145" t="s">
        <v>94</v>
      </c>
      <c r="B52" s="145"/>
      <c r="C52" s="145"/>
      <c r="D52" s="146" t="s">
        <v>95</v>
      </c>
      <c r="E52" s="146" t="str">
        <f t="shared" si="0"/>
        <v>Duyuru aç</v>
      </c>
    </row>
    <row r="53" spans="1:5">
      <c r="A53" s="145" t="s">
        <v>96</v>
      </c>
      <c r="B53" s="145"/>
      <c r="C53" s="145"/>
      <c r="D53" s="146" t="s">
        <v>97</v>
      </c>
      <c r="E53" s="146" t="str">
        <f t="shared" si="0"/>
        <v>Duyuru aç</v>
      </c>
    </row>
    <row r="54" spans="1:5">
      <c r="A54" s="145" t="s">
        <v>98</v>
      </c>
      <c r="B54" s="145"/>
      <c r="C54" s="145"/>
      <c r="D54" s="146" t="s">
        <v>99</v>
      </c>
      <c r="E54" s="146" t="str">
        <f t="shared" si="0"/>
        <v>Duyuru aç</v>
      </c>
    </row>
    <row r="55" spans="1:5">
      <c r="A55" s="145" t="s">
        <v>100</v>
      </c>
      <c r="B55" s="145"/>
      <c r="C55" s="145"/>
      <c r="D55" s="146" t="s">
        <v>101</v>
      </c>
      <c r="E55" s="146" t="str">
        <f t="shared" si="0"/>
        <v>Duyuru aç</v>
      </c>
    </row>
    <row r="56" spans="1:5">
      <c r="A56" s="145" t="s">
        <v>102</v>
      </c>
      <c r="B56" s="145"/>
      <c r="C56" s="145"/>
      <c r="D56" s="147" t="s">
        <v>103</v>
      </c>
      <c r="E56" s="146" t="str">
        <f t="shared" si="0"/>
        <v>Duyuru aç</v>
      </c>
    </row>
    <row r="57" spans="1:5">
      <c r="A57" s="145" t="s">
        <v>104</v>
      </c>
      <c r="B57" s="145"/>
      <c r="C57" s="145"/>
      <c r="D57" s="146" t="s">
        <v>105</v>
      </c>
      <c r="E57" s="146" t="str">
        <f t="shared" si="0"/>
        <v>Duyuru aç</v>
      </c>
    </row>
    <row r="58" spans="1:5">
      <c r="A58" s="145" t="s">
        <v>106</v>
      </c>
      <c r="B58" s="145"/>
      <c r="C58" s="145"/>
      <c r="D58" s="146" t="s">
        <v>107</v>
      </c>
      <c r="E58" s="146" t="str">
        <f t="shared" si="0"/>
        <v>Duyuru aç</v>
      </c>
    </row>
    <row r="59" spans="1:5">
      <c r="A59" s="145" t="s">
        <v>108</v>
      </c>
      <c r="B59" s="145"/>
      <c r="C59" s="145"/>
      <c r="D59" s="146" t="s">
        <v>109</v>
      </c>
      <c r="E59" s="146" t="str">
        <f t="shared" si="0"/>
        <v>Duyuru aç</v>
      </c>
    </row>
    <row r="60" spans="1:5">
      <c r="A60" s="145" t="s">
        <v>110</v>
      </c>
      <c r="B60" s="145"/>
      <c r="C60" s="145"/>
      <c r="D60" s="146" t="s">
        <v>111</v>
      </c>
      <c r="E60" s="146" t="str">
        <f t="shared" si="0"/>
        <v>Duyuru aç</v>
      </c>
    </row>
    <row r="61" spans="1:5">
      <c r="A61" s="145" t="s">
        <v>112</v>
      </c>
      <c r="B61" s="145"/>
      <c r="C61" s="145"/>
      <c r="D61" s="146" t="s">
        <v>113</v>
      </c>
      <c r="E61" s="146" t="str">
        <f t="shared" si="0"/>
        <v>Duyuru aç</v>
      </c>
    </row>
    <row r="62" spans="1:5">
      <c r="A62" s="145" t="s">
        <v>114</v>
      </c>
      <c r="B62" s="145"/>
      <c r="C62" s="145"/>
      <c r="D62" s="146" t="s">
        <v>115</v>
      </c>
      <c r="E62" s="146" t="str">
        <f t="shared" si="0"/>
        <v>Duyuru aç</v>
      </c>
    </row>
    <row r="63" spans="1:5">
      <c r="A63" s="145" t="s">
        <v>116</v>
      </c>
      <c r="B63" s="145"/>
      <c r="C63" s="145"/>
      <c r="D63" s="146" t="s">
        <v>117</v>
      </c>
      <c r="E63" s="146" t="str">
        <f t="shared" si="0"/>
        <v>Duyuru aç</v>
      </c>
    </row>
    <row r="64" spans="1:5">
      <c r="A64" s="145" t="s">
        <v>118</v>
      </c>
      <c r="B64" s="145"/>
      <c r="C64" s="145"/>
      <c r="D64" s="146" t="s">
        <v>119</v>
      </c>
      <c r="E64" s="146" t="str">
        <f t="shared" si="0"/>
        <v>Duyuru aç</v>
      </c>
    </row>
    <row r="65" spans="1:5">
      <c r="A65" s="145" t="s">
        <v>120</v>
      </c>
      <c r="B65" s="145"/>
      <c r="C65" s="145"/>
      <c r="D65" s="146" t="s">
        <v>121</v>
      </c>
      <c r="E65" s="146" t="str">
        <f t="shared" si="0"/>
        <v>Duyuru aç</v>
      </c>
    </row>
    <row r="66" spans="1:5">
      <c r="A66" s="145" t="s">
        <v>122</v>
      </c>
      <c r="B66" s="145"/>
      <c r="C66" s="145"/>
      <c r="D66" s="146" t="s">
        <v>123</v>
      </c>
      <c r="E66" s="146" t="str">
        <f t="shared" si="0"/>
        <v>Duyuru aç</v>
      </c>
    </row>
    <row r="67" spans="1:5">
      <c r="A67" s="145" t="s">
        <v>124</v>
      </c>
      <c r="B67" s="145"/>
      <c r="C67" s="145"/>
      <c r="D67" s="146" t="s">
        <v>125</v>
      </c>
      <c r="E67" s="146" t="str">
        <f t="shared" si="0"/>
        <v>Duyuru aç</v>
      </c>
    </row>
    <row r="68" spans="1:5">
      <c r="A68" s="145" t="s">
        <v>126</v>
      </c>
      <c r="B68" s="145"/>
      <c r="C68" s="145"/>
      <c r="D68" s="146" t="s">
        <v>127</v>
      </c>
      <c r="E68" s="146" t="str">
        <f t="shared" si="0"/>
        <v>Duyuru aç</v>
      </c>
    </row>
    <row r="69" spans="1:5">
      <c r="A69" s="145" t="s">
        <v>128</v>
      </c>
      <c r="B69" s="145"/>
      <c r="C69" s="145"/>
      <c r="D69" s="146" t="s">
        <v>129</v>
      </c>
      <c r="E69" s="146" t="str">
        <f t="shared" si="0"/>
        <v>Duyuru aç</v>
      </c>
    </row>
    <row r="70" spans="1:5">
      <c r="A70" s="145" t="s">
        <v>130</v>
      </c>
      <c r="B70" s="145"/>
      <c r="C70" s="145"/>
      <c r="D70" s="146" t="s">
        <v>131</v>
      </c>
      <c r="E70" s="146" t="str">
        <f t="shared" si="0"/>
        <v>Duyuru aç</v>
      </c>
    </row>
    <row r="71" spans="1:5">
      <c r="A71" s="145" t="s">
        <v>132</v>
      </c>
      <c r="B71" s="145"/>
      <c r="C71" s="145"/>
      <c r="D71" s="146" t="s">
        <v>133</v>
      </c>
      <c r="E71" s="146" t="str">
        <f t="shared" si="0"/>
        <v>Duyuru aç</v>
      </c>
    </row>
    <row r="72" spans="1:5">
      <c r="A72" s="145" t="s">
        <v>134</v>
      </c>
      <c r="B72" s="145"/>
      <c r="C72" s="145"/>
      <c r="D72" s="146" t="s">
        <v>135</v>
      </c>
      <c r="E72" s="146" t="str">
        <f t="shared" ref="E72:E132" si="1">HYPERLINK(SUBSTITUTE(D72, "kariyermerkezi.marmara.edu.tr/", "kariyermerkezi.marmara.edu.tr/notice/"), "Duyuru aç")</f>
        <v>Duyuru aç</v>
      </c>
    </row>
    <row r="73" spans="1:5">
      <c r="A73" s="145" t="s">
        <v>136</v>
      </c>
      <c r="B73" s="145"/>
      <c r="C73" s="145"/>
      <c r="D73" s="146" t="s">
        <v>137</v>
      </c>
      <c r="E73" s="146" t="str">
        <f t="shared" si="1"/>
        <v>Duyuru aç</v>
      </c>
    </row>
    <row r="74" spans="1:5">
      <c r="A74" s="145" t="s">
        <v>138</v>
      </c>
      <c r="B74" s="145"/>
      <c r="C74" s="145"/>
      <c r="D74" s="146" t="s">
        <v>139</v>
      </c>
      <c r="E74" s="146" t="str">
        <f t="shared" si="1"/>
        <v>Duyuru aç</v>
      </c>
    </row>
    <row r="75" spans="1:5">
      <c r="A75" s="145" t="s">
        <v>140</v>
      </c>
      <c r="B75" s="145"/>
      <c r="C75" s="145"/>
      <c r="D75" s="146" t="s">
        <v>141</v>
      </c>
      <c r="E75" s="146" t="str">
        <f t="shared" si="1"/>
        <v>Duyuru aç</v>
      </c>
    </row>
    <row r="76" spans="1:5">
      <c r="A76" s="145" t="s">
        <v>142</v>
      </c>
      <c r="B76" s="145"/>
      <c r="C76" s="145"/>
      <c r="D76" s="146" t="s">
        <v>143</v>
      </c>
      <c r="E76" s="146" t="str">
        <f t="shared" si="1"/>
        <v>Duyuru aç</v>
      </c>
    </row>
    <row r="77" spans="1:5">
      <c r="A77" s="145" t="s">
        <v>144</v>
      </c>
      <c r="B77" s="145"/>
      <c r="C77" s="145"/>
      <c r="D77" s="146" t="s">
        <v>145</v>
      </c>
      <c r="E77" s="146" t="str">
        <f t="shared" si="1"/>
        <v>Duyuru aç</v>
      </c>
    </row>
    <row r="78" spans="1:5">
      <c r="A78" s="145" t="s">
        <v>146</v>
      </c>
      <c r="B78" s="145"/>
      <c r="C78" s="145"/>
      <c r="D78" s="146" t="s">
        <v>147</v>
      </c>
      <c r="E78" s="146" t="str">
        <f t="shared" si="1"/>
        <v>Duyuru aç</v>
      </c>
    </row>
    <row r="79" spans="1:5">
      <c r="A79" s="145" t="s">
        <v>148</v>
      </c>
      <c r="B79" s="145"/>
      <c r="C79" s="145"/>
      <c r="D79" s="146" t="s">
        <v>149</v>
      </c>
      <c r="E79" s="146" t="str">
        <f t="shared" si="1"/>
        <v>Duyuru aç</v>
      </c>
    </row>
    <row r="80" spans="1:5">
      <c r="A80" s="145" t="s">
        <v>150</v>
      </c>
      <c r="B80" s="145"/>
      <c r="C80" s="145"/>
      <c r="D80" s="146" t="s">
        <v>151</v>
      </c>
      <c r="E80" s="146" t="str">
        <f t="shared" si="1"/>
        <v>Duyuru aç</v>
      </c>
    </row>
    <row r="81" spans="1:5">
      <c r="A81" s="145" t="s">
        <v>152</v>
      </c>
      <c r="B81" s="145"/>
      <c r="C81" s="145"/>
      <c r="D81" s="146" t="s">
        <v>153</v>
      </c>
      <c r="E81" s="146" t="str">
        <f t="shared" si="1"/>
        <v>Duyuru aç</v>
      </c>
    </row>
    <row r="82" spans="1:5">
      <c r="A82" s="145" t="s">
        <v>154</v>
      </c>
      <c r="B82" s="145"/>
      <c r="C82" s="145"/>
      <c r="D82" s="146" t="s">
        <v>155</v>
      </c>
      <c r="E82" s="146" t="str">
        <f t="shared" si="1"/>
        <v>Duyuru aç</v>
      </c>
    </row>
    <row r="83" spans="1:5">
      <c r="A83" s="145" t="s">
        <v>156</v>
      </c>
      <c r="B83" s="145"/>
      <c r="C83" s="145"/>
      <c r="D83" s="146" t="s">
        <v>157</v>
      </c>
      <c r="E83" s="146" t="str">
        <f t="shared" si="1"/>
        <v>Duyuru aç</v>
      </c>
    </row>
    <row r="84" spans="1:5">
      <c r="A84" s="145" t="s">
        <v>158</v>
      </c>
      <c r="B84" s="145"/>
      <c r="C84" s="145"/>
      <c r="D84" s="146" t="s">
        <v>159</v>
      </c>
      <c r="E84" s="146" t="str">
        <f t="shared" si="1"/>
        <v>Duyuru aç</v>
      </c>
    </row>
    <row r="85" spans="1:5">
      <c r="A85" s="145" t="s">
        <v>160</v>
      </c>
      <c r="B85" s="145"/>
      <c r="C85" s="145"/>
      <c r="D85" s="146" t="s">
        <v>161</v>
      </c>
      <c r="E85" s="146" t="str">
        <f t="shared" si="1"/>
        <v>Duyuru aç</v>
      </c>
    </row>
    <row r="86" spans="1:5">
      <c r="A86" s="145" t="s">
        <v>162</v>
      </c>
      <c r="B86" s="145"/>
      <c r="C86" s="145"/>
      <c r="D86" s="146" t="s">
        <v>163</v>
      </c>
      <c r="E86" s="146" t="str">
        <f t="shared" si="1"/>
        <v>Duyuru aç</v>
      </c>
    </row>
    <row r="87" spans="1:5">
      <c r="A87" s="145" t="s">
        <v>164</v>
      </c>
      <c r="B87" s="145"/>
      <c r="C87" s="145"/>
      <c r="D87" s="146" t="s">
        <v>165</v>
      </c>
      <c r="E87" s="146" t="str">
        <f t="shared" si="1"/>
        <v>Duyuru aç</v>
      </c>
    </row>
    <row r="88" spans="1:5">
      <c r="A88" s="145" t="s">
        <v>166</v>
      </c>
      <c r="B88" s="145"/>
      <c r="C88" s="145"/>
      <c r="D88" s="146" t="s">
        <v>167</v>
      </c>
      <c r="E88" s="146" t="str">
        <f t="shared" si="1"/>
        <v>Duyuru aç</v>
      </c>
    </row>
    <row r="89" spans="1:5">
      <c r="A89" s="145" t="s">
        <v>168</v>
      </c>
      <c r="B89" s="145"/>
      <c r="C89" s="145"/>
      <c r="D89" s="146" t="s">
        <v>169</v>
      </c>
      <c r="E89" s="146" t="str">
        <f t="shared" si="1"/>
        <v>Duyuru aç</v>
      </c>
    </row>
    <row r="90" spans="1:5">
      <c r="A90" s="145" t="s">
        <v>170</v>
      </c>
      <c r="B90" s="145"/>
      <c r="C90" s="145"/>
      <c r="D90" s="146" t="s">
        <v>171</v>
      </c>
      <c r="E90" s="146" t="str">
        <f t="shared" si="1"/>
        <v>Duyuru aç</v>
      </c>
    </row>
    <row r="91" spans="1:5">
      <c r="A91" s="145" t="s">
        <v>172</v>
      </c>
      <c r="B91" s="145"/>
      <c r="C91" s="145"/>
      <c r="D91" s="146" t="s">
        <v>173</v>
      </c>
      <c r="E91" s="146" t="str">
        <f t="shared" si="1"/>
        <v>Duyuru aç</v>
      </c>
    </row>
    <row r="92" spans="1:5">
      <c r="A92" s="145" t="s">
        <v>174</v>
      </c>
      <c r="B92" s="145"/>
      <c r="C92" s="145"/>
      <c r="D92" s="146" t="s">
        <v>175</v>
      </c>
      <c r="E92" s="146" t="str">
        <f t="shared" si="1"/>
        <v>Duyuru aç</v>
      </c>
    </row>
    <row r="93" spans="1:5">
      <c r="A93" s="145" t="s">
        <v>176</v>
      </c>
      <c r="B93" s="145"/>
      <c r="C93" s="145"/>
      <c r="D93" s="146" t="s">
        <v>177</v>
      </c>
      <c r="E93" s="146" t="str">
        <f t="shared" si="1"/>
        <v>Duyuru aç</v>
      </c>
    </row>
    <row r="94" spans="1:5">
      <c r="A94" s="145" t="s">
        <v>178</v>
      </c>
      <c r="B94" s="145"/>
      <c r="C94" s="145"/>
      <c r="D94" s="146" t="s">
        <v>179</v>
      </c>
      <c r="E94" s="146" t="str">
        <f t="shared" si="1"/>
        <v>Duyuru aç</v>
      </c>
    </row>
    <row r="95" spans="1:5">
      <c r="A95" s="145" t="s">
        <v>180</v>
      </c>
      <c r="B95" s="145"/>
      <c r="C95" s="145"/>
      <c r="D95" s="146" t="s">
        <v>181</v>
      </c>
      <c r="E95" s="146" t="str">
        <f t="shared" si="1"/>
        <v>Duyuru aç</v>
      </c>
    </row>
    <row r="96" spans="1:5">
      <c r="A96" s="145" t="s">
        <v>182</v>
      </c>
      <c r="B96" s="145"/>
      <c r="C96" s="145"/>
      <c r="D96" s="146" t="s">
        <v>183</v>
      </c>
      <c r="E96" s="146" t="str">
        <f t="shared" si="1"/>
        <v>Duyuru aç</v>
      </c>
    </row>
    <row r="97" spans="1:5">
      <c r="A97" s="145" t="s">
        <v>184</v>
      </c>
      <c r="B97" s="145"/>
      <c r="C97" s="145"/>
      <c r="D97" s="146" t="s">
        <v>185</v>
      </c>
      <c r="E97" s="146" t="str">
        <f t="shared" si="1"/>
        <v>Duyuru aç</v>
      </c>
    </row>
    <row r="98" spans="1:5">
      <c r="A98" s="145" t="s">
        <v>186</v>
      </c>
      <c r="B98" s="145"/>
      <c r="C98" s="145"/>
      <c r="D98" s="146" t="s">
        <v>187</v>
      </c>
      <c r="E98" s="146" t="str">
        <f t="shared" si="1"/>
        <v>Duyuru aç</v>
      </c>
    </row>
    <row r="99" spans="1:5">
      <c r="A99" s="145" t="s">
        <v>188</v>
      </c>
      <c r="B99" s="145"/>
      <c r="C99" s="145"/>
      <c r="D99" s="146" t="s">
        <v>189</v>
      </c>
      <c r="E99" s="146" t="str">
        <f t="shared" si="1"/>
        <v>Duyuru aç</v>
      </c>
    </row>
    <row r="100" spans="1:5">
      <c r="A100" s="145" t="s">
        <v>190</v>
      </c>
      <c r="B100" s="145"/>
      <c r="C100" s="145"/>
      <c r="D100" s="146" t="s">
        <v>191</v>
      </c>
      <c r="E100" s="146" t="str">
        <f t="shared" si="1"/>
        <v>Duyuru aç</v>
      </c>
    </row>
    <row r="101" spans="1:5">
      <c r="A101" s="145" t="s">
        <v>192</v>
      </c>
      <c r="B101" s="145"/>
      <c r="C101" s="145"/>
      <c r="D101" s="146" t="s">
        <v>193</v>
      </c>
      <c r="E101" s="146" t="str">
        <f t="shared" si="1"/>
        <v>Duyuru aç</v>
      </c>
    </row>
    <row r="102" spans="1:5">
      <c r="A102" s="145" t="s">
        <v>194</v>
      </c>
      <c r="B102" s="145"/>
      <c r="C102" s="145"/>
      <c r="D102" s="146" t="s">
        <v>195</v>
      </c>
      <c r="E102" s="146" t="str">
        <f t="shared" si="1"/>
        <v>Duyuru aç</v>
      </c>
    </row>
    <row r="103" spans="1:5">
      <c r="A103" s="145" t="s">
        <v>196</v>
      </c>
      <c r="B103" s="145"/>
      <c r="C103" s="145"/>
      <c r="D103" s="146" t="s">
        <v>197</v>
      </c>
      <c r="E103" s="146" t="str">
        <f t="shared" si="1"/>
        <v>Duyuru aç</v>
      </c>
    </row>
    <row r="104" spans="1:5">
      <c r="A104" s="145" t="s">
        <v>198</v>
      </c>
      <c r="B104" s="145"/>
      <c r="C104" s="145"/>
      <c r="D104" s="146" t="s">
        <v>199</v>
      </c>
      <c r="E104" s="146" t="str">
        <f t="shared" si="1"/>
        <v>Duyuru aç</v>
      </c>
    </row>
    <row r="105" spans="1:5">
      <c r="A105" s="145" t="s">
        <v>200</v>
      </c>
      <c r="B105" s="145"/>
      <c r="C105" s="145"/>
      <c r="D105" s="146" t="s">
        <v>201</v>
      </c>
      <c r="E105" s="146" t="str">
        <f t="shared" si="1"/>
        <v>Duyuru aç</v>
      </c>
    </row>
    <row r="106" spans="1:5">
      <c r="A106" s="145" t="s">
        <v>202</v>
      </c>
      <c r="B106" s="145"/>
      <c r="C106" s="145"/>
      <c r="D106" s="146" t="s">
        <v>203</v>
      </c>
      <c r="E106" s="146" t="str">
        <f t="shared" si="1"/>
        <v>Duyuru aç</v>
      </c>
    </row>
    <row r="107" spans="1:5">
      <c r="A107" s="145" t="s">
        <v>204</v>
      </c>
      <c r="B107" s="145"/>
      <c r="C107" s="145"/>
      <c r="D107" s="146" t="s">
        <v>205</v>
      </c>
      <c r="E107" s="146" t="str">
        <f t="shared" si="1"/>
        <v>Duyuru aç</v>
      </c>
    </row>
    <row r="108" spans="1:5">
      <c r="A108" s="145" t="s">
        <v>206</v>
      </c>
      <c r="B108" s="145"/>
      <c r="C108" s="145"/>
      <c r="D108" s="146" t="s">
        <v>207</v>
      </c>
      <c r="E108" s="146" t="str">
        <f t="shared" si="1"/>
        <v>Duyuru aç</v>
      </c>
    </row>
    <row r="109" spans="1:5">
      <c r="A109" s="145" t="s">
        <v>208</v>
      </c>
      <c r="B109" s="145"/>
      <c r="C109" s="145"/>
      <c r="D109" s="146" t="s">
        <v>209</v>
      </c>
      <c r="E109" s="146" t="str">
        <f t="shared" si="1"/>
        <v>Duyuru aç</v>
      </c>
    </row>
    <row r="110" spans="1:5">
      <c r="A110" s="145" t="s">
        <v>210</v>
      </c>
      <c r="B110" s="145"/>
      <c r="C110" s="145"/>
      <c r="D110" s="146" t="s">
        <v>211</v>
      </c>
      <c r="E110" s="146" t="str">
        <f t="shared" si="1"/>
        <v>Duyuru aç</v>
      </c>
    </row>
    <row r="111" spans="1:5">
      <c r="A111" s="145" t="s">
        <v>212</v>
      </c>
      <c r="B111" s="145"/>
      <c r="C111" s="145"/>
      <c r="D111" s="146" t="s">
        <v>213</v>
      </c>
      <c r="E111" s="146" t="str">
        <f t="shared" si="1"/>
        <v>Duyuru aç</v>
      </c>
    </row>
    <row r="112" spans="1:5">
      <c r="A112" s="145" t="s">
        <v>214</v>
      </c>
      <c r="B112" s="145"/>
      <c r="C112" s="145"/>
      <c r="D112" s="146" t="s">
        <v>215</v>
      </c>
      <c r="E112" s="146" t="str">
        <f t="shared" si="1"/>
        <v>Duyuru aç</v>
      </c>
    </row>
    <row r="113" spans="1:5">
      <c r="A113" s="145" t="s">
        <v>216</v>
      </c>
      <c r="B113" s="145"/>
      <c r="C113" s="145"/>
      <c r="D113" s="146" t="s">
        <v>217</v>
      </c>
      <c r="E113" s="146" t="str">
        <f t="shared" si="1"/>
        <v>Duyuru aç</v>
      </c>
    </row>
    <row r="114" spans="1:5">
      <c r="A114" s="145" t="s">
        <v>218</v>
      </c>
      <c r="B114" s="145"/>
      <c r="C114" s="145"/>
      <c r="D114" s="146" t="s">
        <v>219</v>
      </c>
      <c r="E114" s="146" t="str">
        <f t="shared" si="1"/>
        <v>Duyuru aç</v>
      </c>
    </row>
    <row r="115" spans="1:5">
      <c r="A115" s="145" t="s">
        <v>220</v>
      </c>
      <c r="B115" s="145"/>
      <c r="C115" s="145"/>
      <c r="D115" s="146" t="s">
        <v>221</v>
      </c>
      <c r="E115" s="146" t="str">
        <f t="shared" si="1"/>
        <v>Duyuru aç</v>
      </c>
    </row>
    <row r="116" spans="1:5">
      <c r="A116" s="145" t="s">
        <v>222</v>
      </c>
      <c r="B116" s="145"/>
      <c r="C116" s="145"/>
      <c r="D116" s="146" t="s">
        <v>223</v>
      </c>
      <c r="E116" s="146" t="str">
        <f t="shared" si="1"/>
        <v>Duyuru aç</v>
      </c>
    </row>
    <row r="117" spans="1:5">
      <c r="A117" s="145" t="s">
        <v>224</v>
      </c>
      <c r="B117" s="145"/>
      <c r="C117" s="145"/>
      <c r="D117" s="146" t="s">
        <v>225</v>
      </c>
      <c r="E117" s="146" t="str">
        <f t="shared" si="1"/>
        <v>Duyuru aç</v>
      </c>
    </row>
    <row r="118" spans="1:5">
      <c r="A118" s="145" t="s">
        <v>226</v>
      </c>
      <c r="B118" s="145"/>
      <c r="C118" s="145"/>
      <c r="D118" s="146" t="s">
        <v>227</v>
      </c>
      <c r="E118" s="146" t="str">
        <f t="shared" si="1"/>
        <v>Duyuru aç</v>
      </c>
    </row>
    <row r="119" spans="1:5">
      <c r="A119" s="145" t="s">
        <v>228</v>
      </c>
      <c r="B119" s="145"/>
      <c r="C119" s="145"/>
      <c r="D119" s="146" t="s">
        <v>229</v>
      </c>
      <c r="E119" s="146" t="str">
        <f t="shared" si="1"/>
        <v>Duyuru aç</v>
      </c>
    </row>
    <row r="120" spans="1:5">
      <c r="A120" s="145" t="s">
        <v>230</v>
      </c>
      <c r="B120" s="145"/>
      <c r="C120" s="145"/>
      <c r="D120" s="146" t="s">
        <v>231</v>
      </c>
      <c r="E120" s="146" t="str">
        <f t="shared" si="1"/>
        <v>Duyuru aç</v>
      </c>
    </row>
    <row r="121" spans="1:5">
      <c r="A121" s="145" t="s">
        <v>232</v>
      </c>
      <c r="B121" s="145"/>
      <c r="C121" s="145"/>
      <c r="D121" s="146" t="s">
        <v>233</v>
      </c>
      <c r="E121" s="146" t="str">
        <f t="shared" si="1"/>
        <v>Duyuru aç</v>
      </c>
    </row>
    <row r="122" spans="1:5">
      <c r="A122" s="145" t="s">
        <v>234</v>
      </c>
      <c r="B122" s="145"/>
      <c r="C122" s="145"/>
      <c r="D122" s="146" t="s">
        <v>235</v>
      </c>
      <c r="E122" s="146" t="str">
        <f t="shared" si="1"/>
        <v>Duyuru aç</v>
      </c>
    </row>
    <row r="123" spans="1:5">
      <c r="A123" s="145" t="s">
        <v>236</v>
      </c>
      <c r="B123" s="145"/>
      <c r="C123" s="145"/>
      <c r="D123" s="146" t="s">
        <v>237</v>
      </c>
      <c r="E123" s="146" t="str">
        <f t="shared" si="1"/>
        <v>Duyuru aç</v>
      </c>
    </row>
    <row r="124" spans="1:5">
      <c r="A124" s="145" t="s">
        <v>238</v>
      </c>
      <c r="B124" s="145"/>
      <c r="C124" s="145"/>
      <c r="D124" s="146" t="s">
        <v>239</v>
      </c>
      <c r="E124" s="146" t="str">
        <f t="shared" si="1"/>
        <v>Duyuru aç</v>
      </c>
    </row>
    <row r="125" spans="1:5">
      <c r="A125" s="145" t="s">
        <v>240</v>
      </c>
      <c r="B125" s="145"/>
      <c r="C125" s="145"/>
      <c r="D125" s="146" t="s">
        <v>241</v>
      </c>
      <c r="E125" s="146" t="str">
        <f t="shared" si="1"/>
        <v>Duyuru aç</v>
      </c>
    </row>
    <row r="126" spans="1:5">
      <c r="A126" s="145" t="s">
        <v>242</v>
      </c>
      <c r="B126" s="145"/>
      <c r="C126" s="145"/>
      <c r="D126" s="146" t="s">
        <v>243</v>
      </c>
      <c r="E126" s="146" t="str">
        <f t="shared" si="1"/>
        <v>Duyuru aç</v>
      </c>
    </row>
    <row r="127" spans="1:5">
      <c r="A127" s="145" t="s">
        <v>244</v>
      </c>
      <c r="B127" s="145"/>
      <c r="C127" s="145"/>
      <c r="D127" s="146" t="s">
        <v>245</v>
      </c>
      <c r="E127" s="146" t="str">
        <f t="shared" si="1"/>
        <v>Duyuru aç</v>
      </c>
    </row>
    <row r="128" spans="1:5">
      <c r="A128" s="145" t="s">
        <v>246</v>
      </c>
      <c r="B128" s="145"/>
      <c r="C128" s="145"/>
      <c r="D128" s="146" t="s">
        <v>247</v>
      </c>
      <c r="E128" s="146" t="str">
        <f t="shared" si="1"/>
        <v>Duyuru aç</v>
      </c>
    </row>
    <row r="129" spans="1:5">
      <c r="A129" s="145" t="s">
        <v>248</v>
      </c>
      <c r="B129" s="145"/>
      <c r="C129" s="145"/>
      <c r="D129" s="146" t="s">
        <v>249</v>
      </c>
      <c r="E129" s="146" t="str">
        <f t="shared" si="1"/>
        <v>Duyuru aç</v>
      </c>
    </row>
    <row r="130" spans="1:5">
      <c r="A130" s="145" t="s">
        <v>250</v>
      </c>
      <c r="B130" s="145"/>
      <c r="C130" s="145"/>
      <c r="D130" s="146" t="s">
        <v>251</v>
      </c>
      <c r="E130" s="146" t="str">
        <f t="shared" si="1"/>
        <v>Duyuru aç</v>
      </c>
    </row>
    <row r="131" spans="1:5">
      <c r="A131" s="145" t="s">
        <v>252</v>
      </c>
      <c r="B131" s="145"/>
      <c r="C131" s="145"/>
      <c r="D131" s="146" t="s">
        <v>253</v>
      </c>
      <c r="E131" s="146" t="str">
        <f t="shared" si="1"/>
        <v>Duyuru aç</v>
      </c>
    </row>
    <row r="132" spans="1:5">
      <c r="A132" s="145" t="s">
        <v>254</v>
      </c>
      <c r="B132" s="145"/>
      <c r="C132" s="145"/>
      <c r="D132" s="146" t="s">
        <v>255</v>
      </c>
      <c r="E132" s="146" t="str">
        <f t="shared" si="1"/>
        <v>Duyuru aç</v>
      </c>
    </row>
    <row r="133" spans="1:5">
      <c r="A133" s="163" t="s">
        <v>786</v>
      </c>
      <c r="B133" s="145"/>
      <c r="C133" s="145"/>
      <c r="D133" s="155" t="s">
        <v>787</v>
      </c>
      <c r="E133" s="146"/>
    </row>
    <row r="134" spans="1:5">
      <c r="A134" s="157" t="s">
        <v>779</v>
      </c>
      <c r="B134" s="145"/>
      <c r="C134" s="145"/>
      <c r="D134" s="155" t="s">
        <v>780</v>
      </c>
      <c r="E134" s="146"/>
    </row>
    <row r="135" spans="1:5">
      <c r="A135" s="159" t="s">
        <v>784</v>
      </c>
      <c r="B135" s="145"/>
      <c r="C135" s="145"/>
      <c r="D135" s="146" t="s">
        <v>785</v>
      </c>
      <c r="E135" s="146"/>
    </row>
    <row r="136" spans="1:5">
      <c r="A136" s="158" t="s">
        <v>782</v>
      </c>
      <c r="B136" s="145"/>
      <c r="C136" s="145"/>
      <c r="D136" s="146" t="s">
        <v>783</v>
      </c>
      <c r="E136" s="146"/>
    </row>
    <row r="137" spans="1:5">
      <c r="A137" s="159" t="s">
        <v>790</v>
      </c>
      <c r="B137" s="145"/>
      <c r="C137" s="145"/>
      <c r="D137" s="155" t="s">
        <v>789</v>
      </c>
      <c r="E137" s="146"/>
    </row>
    <row r="138" spans="1:5">
      <c r="A138" s="159" t="s">
        <v>791</v>
      </c>
      <c r="B138" s="145"/>
      <c r="C138" s="145"/>
      <c r="D138" s="155" t="s">
        <v>792</v>
      </c>
      <c r="E138" s="146"/>
    </row>
    <row r="139" spans="1:5">
      <c r="A139" s="159" t="s">
        <v>793</v>
      </c>
      <c r="B139" s="145"/>
      <c r="C139" s="145"/>
      <c r="D139" s="155" t="s">
        <v>801</v>
      </c>
      <c r="E139" s="146"/>
    </row>
    <row r="140" spans="1:5">
      <c r="A140" s="159" t="s">
        <v>794</v>
      </c>
      <c r="B140" s="145"/>
      <c r="C140" s="145"/>
      <c r="D140" s="155" t="s">
        <v>802</v>
      </c>
      <c r="E140" s="146"/>
    </row>
    <row r="141" spans="1:5">
      <c r="A141" s="159" t="s">
        <v>795</v>
      </c>
      <c r="B141" s="145"/>
      <c r="C141" s="145"/>
      <c r="D141" s="146" t="s">
        <v>803</v>
      </c>
      <c r="E141" s="146"/>
    </row>
    <row r="142" spans="1:5">
      <c r="A142" s="159" t="s">
        <v>796</v>
      </c>
      <c r="B142" s="145"/>
      <c r="C142" s="145"/>
      <c r="D142" s="146" t="s">
        <v>804</v>
      </c>
      <c r="E142" s="146"/>
    </row>
    <row r="143" spans="1:5" ht="15" thickBot="1">
      <c r="A143" s="159" t="s">
        <v>797</v>
      </c>
      <c r="B143" s="145"/>
      <c r="C143" s="145"/>
      <c r="D143" s="146" t="s">
        <v>805</v>
      </c>
      <c r="E143" s="146"/>
    </row>
    <row r="144" spans="1:5" ht="15" thickBot="1">
      <c r="A144" s="159" t="s">
        <v>807</v>
      </c>
      <c r="B144" s="168"/>
      <c r="C144" s="145"/>
      <c r="D144" s="146" t="s">
        <v>808</v>
      </c>
      <c r="E144" s="146"/>
    </row>
    <row r="145" spans="1:5">
      <c r="A145" s="159" t="s">
        <v>809</v>
      </c>
      <c r="B145" s="145"/>
      <c r="C145" s="145"/>
      <c r="D145" s="146" t="s">
        <v>810</v>
      </c>
      <c r="E145" s="146"/>
    </row>
    <row r="146" spans="1:5">
      <c r="A146" s="159" t="s">
        <v>811</v>
      </c>
      <c r="B146" s="145"/>
      <c r="C146" s="145"/>
      <c r="D146" s="146" t="s">
        <v>812</v>
      </c>
      <c r="E146" s="146"/>
    </row>
    <row r="147" spans="1:5">
      <c r="A147" s="197" t="s">
        <v>814</v>
      </c>
      <c r="B147" s="145"/>
      <c r="C147" s="145"/>
      <c r="D147" s="146" t="s">
        <v>816</v>
      </c>
      <c r="E147" s="146"/>
    </row>
    <row r="148" spans="1:5">
      <c r="A148" s="197" t="s">
        <v>815</v>
      </c>
      <c r="B148" s="145"/>
      <c r="C148" s="145"/>
      <c r="D148" s="146" t="s">
        <v>817</v>
      </c>
      <c r="E148" s="146"/>
    </row>
    <row r="149" spans="1:5">
      <c r="A149" s="145"/>
      <c r="B149" s="145"/>
      <c r="C149" s="145"/>
      <c r="D149" s="146"/>
      <c r="E149" s="146"/>
    </row>
    <row r="150" spans="1:5">
      <c r="A150" s="160" t="s">
        <v>818</v>
      </c>
      <c r="B150" s="145"/>
      <c r="C150" s="145"/>
      <c r="D150" s="146"/>
      <c r="E150" s="146"/>
    </row>
    <row r="151" spans="1:5">
      <c r="A151" s="145"/>
      <c r="B151" s="145"/>
      <c r="C151" s="145"/>
      <c r="D151" s="146"/>
      <c r="E151" s="146"/>
    </row>
    <row r="152" spans="1:5">
      <c r="A152" s="151"/>
    </row>
    <row r="154" spans="1:5">
      <c r="A154" s="143" t="s">
        <v>256</v>
      </c>
      <c r="B154" s="144" t="s">
        <v>5</v>
      </c>
    </row>
    <row r="155" spans="1:5">
      <c r="A155" s="34" t="s">
        <v>257</v>
      </c>
      <c r="B155" s="153" t="s">
        <v>258</v>
      </c>
    </row>
    <row r="156" spans="1:5">
      <c r="A156" s="34" t="s">
        <v>259</v>
      </c>
      <c r="B156" s="153" t="s">
        <v>260</v>
      </c>
    </row>
    <row r="157" spans="1:5">
      <c r="A157" s="34" t="s">
        <v>261</v>
      </c>
      <c r="B157" s="153" t="s">
        <v>260</v>
      </c>
    </row>
    <row r="158" spans="1:5">
      <c r="A158" s="34" t="s">
        <v>262</v>
      </c>
      <c r="B158" s="153" t="s">
        <v>260</v>
      </c>
    </row>
    <row r="159" spans="1:5">
      <c r="A159" s="34" t="s">
        <v>263</v>
      </c>
      <c r="B159" s="153" t="s">
        <v>264</v>
      </c>
    </row>
    <row r="160" spans="1:5">
      <c r="A160" s="34" t="s">
        <v>265</v>
      </c>
      <c r="B160" s="153" t="s">
        <v>264</v>
      </c>
    </row>
    <row r="161" spans="1:2">
      <c r="A161" s="34" t="s">
        <v>266</v>
      </c>
      <c r="B161" s="153" t="s">
        <v>267</v>
      </c>
    </row>
    <row r="162" spans="1:2">
      <c r="A162" s="34" t="s">
        <v>268</v>
      </c>
      <c r="B162" s="155" t="s">
        <v>267</v>
      </c>
    </row>
    <row r="163" spans="1:2">
      <c r="A163" s="34" t="s">
        <v>269</v>
      </c>
      <c r="B163" s="155" t="s">
        <v>270</v>
      </c>
    </row>
    <row r="164" spans="1:2">
      <c r="A164" s="34" t="s">
        <v>271</v>
      </c>
      <c r="B164" s="155" t="s">
        <v>270</v>
      </c>
    </row>
    <row r="165" spans="1:2">
      <c r="A165" s="34" t="s">
        <v>272</v>
      </c>
      <c r="B165" s="155" t="s">
        <v>273</v>
      </c>
    </row>
    <row r="166" spans="1:2">
      <c r="A166" s="34" t="s">
        <v>274</v>
      </c>
      <c r="B166" s="153" t="s">
        <v>273</v>
      </c>
    </row>
    <row r="167" spans="1:2">
      <c r="A167" s="34" t="s">
        <v>275</v>
      </c>
      <c r="B167" s="155" t="s">
        <v>276</v>
      </c>
    </row>
    <row r="168" spans="1:2">
      <c r="A168" s="34" t="s">
        <v>277</v>
      </c>
      <c r="B168" s="155" t="s">
        <v>276</v>
      </c>
    </row>
    <row r="169" spans="1:2">
      <c r="A169" s="34" t="s">
        <v>278</v>
      </c>
      <c r="B169" s="155" t="s">
        <v>279</v>
      </c>
    </row>
    <row r="170" spans="1:2">
      <c r="A170" s="34" t="s">
        <v>280</v>
      </c>
      <c r="B170" s="155" t="s">
        <v>279</v>
      </c>
    </row>
    <row r="171" spans="1:2">
      <c r="A171" s="34" t="s">
        <v>281</v>
      </c>
      <c r="B171" s="155" t="s">
        <v>282</v>
      </c>
    </row>
    <row r="172" spans="1:2">
      <c r="A172" s="34" t="s">
        <v>283</v>
      </c>
      <c r="B172" s="155" t="s">
        <v>282</v>
      </c>
    </row>
    <row r="173" spans="1:2">
      <c r="A173" s="34" t="s">
        <v>284</v>
      </c>
      <c r="B173" s="155" t="s">
        <v>285</v>
      </c>
    </row>
    <row r="174" spans="1:2">
      <c r="A174" s="34" t="s">
        <v>286</v>
      </c>
      <c r="B174" s="155" t="s">
        <v>285</v>
      </c>
    </row>
    <row r="175" spans="1:2">
      <c r="A175" s="34" t="s">
        <v>287</v>
      </c>
      <c r="B175" s="155" t="s">
        <v>288</v>
      </c>
    </row>
    <row r="176" spans="1:2">
      <c r="A176" s="34" t="s">
        <v>289</v>
      </c>
      <c r="B176" s="155" t="s">
        <v>290</v>
      </c>
    </row>
    <row r="177" spans="1:2">
      <c r="A177" s="34" t="s">
        <v>291</v>
      </c>
      <c r="B177" s="154" t="s">
        <v>290</v>
      </c>
    </row>
    <row r="178" spans="1:2">
      <c r="A178" s="34" t="s">
        <v>292</v>
      </c>
      <c r="B178" s="155" t="s">
        <v>293</v>
      </c>
    </row>
    <row r="179" spans="1:2">
      <c r="A179" s="34" t="s">
        <v>294</v>
      </c>
      <c r="B179" s="155" t="s">
        <v>295</v>
      </c>
    </row>
    <row r="180" spans="1:2">
      <c r="A180" s="38" t="s">
        <v>296</v>
      </c>
      <c r="B180" s="155" t="s">
        <v>788</v>
      </c>
    </row>
    <row r="181" spans="1:2">
      <c r="A181" s="38" t="s">
        <v>297</v>
      </c>
      <c r="B181" s="155" t="s">
        <v>788</v>
      </c>
    </row>
    <row r="182" spans="1:2">
      <c r="A182" s="167" t="s">
        <v>298</v>
      </c>
      <c r="B182" s="155" t="s">
        <v>788</v>
      </c>
    </row>
    <row r="183" spans="1:2">
      <c r="A183" s="167" t="s">
        <v>299</v>
      </c>
      <c r="B183" s="155" t="s">
        <v>788</v>
      </c>
    </row>
    <row r="184" spans="1:2">
      <c r="A184" s="167" t="s">
        <v>300</v>
      </c>
      <c r="B184" s="155" t="s">
        <v>788</v>
      </c>
    </row>
    <row r="185" spans="1:2">
      <c r="A185" s="167" t="s">
        <v>301</v>
      </c>
      <c r="B185" s="155" t="s">
        <v>788</v>
      </c>
    </row>
    <row r="186" spans="1:2">
      <c r="A186" s="167" t="s">
        <v>302</v>
      </c>
      <c r="B186" s="155" t="s">
        <v>788</v>
      </c>
    </row>
    <row r="187" spans="1:2">
      <c r="A187" s="167" t="s">
        <v>303</v>
      </c>
      <c r="B187" s="155" t="s">
        <v>788</v>
      </c>
    </row>
    <row r="188" spans="1:2">
      <c r="A188" s="167" t="s">
        <v>304</v>
      </c>
      <c r="B188" s="155" t="s">
        <v>788</v>
      </c>
    </row>
    <row r="189" spans="1:2">
      <c r="A189" s="167" t="s">
        <v>305</v>
      </c>
      <c r="B189" s="155" t="s">
        <v>788</v>
      </c>
    </row>
    <row r="190" spans="1:2">
      <c r="A190" s="167" t="s">
        <v>306</v>
      </c>
      <c r="B190" s="155" t="s">
        <v>788</v>
      </c>
    </row>
    <row r="191" spans="1:2">
      <c r="A191" s="167" t="s">
        <v>307</v>
      </c>
      <c r="B191" s="155" t="s">
        <v>788</v>
      </c>
    </row>
    <row r="192" spans="1:2">
      <c r="A192" s="41" t="s">
        <v>775</v>
      </c>
      <c r="B192" s="155" t="s">
        <v>777</v>
      </c>
    </row>
    <row r="193" spans="1:5">
      <c r="A193" s="156" t="s">
        <v>776</v>
      </c>
      <c r="B193" s="155" t="s">
        <v>777</v>
      </c>
    </row>
    <row r="194" spans="1:5">
      <c r="A194" s="41" t="s">
        <v>308</v>
      </c>
      <c r="B194" s="155" t="s">
        <v>309</v>
      </c>
    </row>
    <row r="196" spans="1:5">
      <c r="A196" s="171" t="s">
        <v>310</v>
      </c>
    </row>
    <row r="197" spans="1:5">
      <c r="A197" s="171" t="s">
        <v>819</v>
      </c>
    </row>
    <row r="198" spans="1:5">
      <c r="A198" s="145"/>
      <c r="B198" s="145"/>
      <c r="C198" s="145"/>
      <c r="D198" s="146"/>
      <c r="E198" s="146"/>
    </row>
    <row r="199" spans="1:5">
      <c r="A199" s="145"/>
      <c r="B199" s="145"/>
      <c r="C199" s="145"/>
      <c r="D199" s="146"/>
      <c r="E199" s="146"/>
    </row>
    <row r="200" spans="1:5">
      <c r="A200" s="145"/>
      <c r="B200" s="145"/>
      <c r="C200" s="145"/>
      <c r="D200" s="146"/>
      <c r="E200" s="146"/>
    </row>
    <row r="201" spans="1:5">
      <c r="A201" s="145"/>
      <c r="B201" s="145"/>
      <c r="C201" s="145"/>
      <c r="D201" s="146"/>
      <c r="E201" s="146"/>
    </row>
    <row r="202" spans="1:5">
      <c r="A202" s="145"/>
      <c r="B202" s="145"/>
      <c r="C202" s="145"/>
      <c r="D202" s="146"/>
      <c r="E202" s="146"/>
    </row>
    <row r="203" spans="1:5">
      <c r="A203" s="145"/>
      <c r="B203" s="145"/>
      <c r="C203" s="145"/>
      <c r="D203" s="146"/>
      <c r="E203" s="146"/>
    </row>
    <row r="204" spans="1:5">
      <c r="A204" s="145"/>
      <c r="B204" s="145"/>
      <c r="C204" s="145"/>
      <c r="D204" s="146"/>
      <c r="E204" s="146"/>
    </row>
    <row r="205" spans="1:5">
      <c r="A205" s="145"/>
      <c r="B205" s="145"/>
      <c r="C205" s="145"/>
      <c r="D205" s="146"/>
      <c r="E205" s="146"/>
    </row>
    <row r="206" spans="1:5">
      <c r="A206" s="145"/>
      <c r="B206" s="145"/>
      <c r="C206" s="145"/>
      <c r="D206" s="146"/>
      <c r="E206" s="146"/>
    </row>
    <row r="207" spans="1:5">
      <c r="A207" s="145"/>
      <c r="B207" s="145"/>
      <c r="C207" s="145"/>
      <c r="D207" s="146"/>
      <c r="E207" s="146"/>
    </row>
    <row r="208" spans="1:5">
      <c r="A208" s="145"/>
      <c r="B208" s="145"/>
      <c r="C208" s="145"/>
      <c r="D208" s="146"/>
      <c r="E208" s="146"/>
    </row>
    <row r="209" spans="1:5">
      <c r="A209" s="145"/>
      <c r="B209" s="145"/>
      <c r="C209" s="145"/>
      <c r="D209" s="146"/>
      <c r="E209" s="146"/>
    </row>
    <row r="210" spans="1:5">
      <c r="A210" s="145"/>
      <c r="B210" s="145"/>
      <c r="C210" s="145"/>
      <c r="D210" s="146"/>
      <c r="E210" s="146"/>
    </row>
    <row r="211" spans="1:5">
      <c r="A211" s="145"/>
      <c r="B211" s="145"/>
      <c r="C211" s="145"/>
      <c r="D211" s="146"/>
      <c r="E211" s="146"/>
    </row>
    <row r="212" spans="1:5">
      <c r="A212" s="145"/>
      <c r="B212" s="145"/>
      <c r="C212" s="145"/>
      <c r="D212" s="146"/>
      <c r="E212" s="146"/>
    </row>
    <row r="213" spans="1:5">
      <c r="A213" s="145"/>
      <c r="B213" s="145"/>
      <c r="C213" s="145"/>
      <c r="D213" s="146"/>
      <c r="E213" s="146"/>
    </row>
    <row r="214" spans="1:5">
      <c r="A214" s="145"/>
      <c r="B214" s="145"/>
      <c r="C214" s="145"/>
      <c r="D214" s="146"/>
      <c r="E214" s="146"/>
    </row>
    <row r="215" spans="1:5">
      <c r="A215" s="145"/>
      <c r="B215" s="145"/>
      <c r="C215" s="145"/>
      <c r="D215" s="146"/>
      <c r="E215" s="146"/>
    </row>
    <row r="216" spans="1:5">
      <c r="A216" s="145"/>
      <c r="B216" s="145"/>
      <c r="C216" s="145"/>
      <c r="D216" s="146"/>
      <c r="E216" s="146"/>
    </row>
    <row r="217" spans="1:5">
      <c r="A217" s="145"/>
      <c r="B217" s="145"/>
      <c r="C217" s="145"/>
      <c r="D217" s="146"/>
      <c r="E217" s="146"/>
    </row>
    <row r="218" spans="1:5">
      <c r="A218" s="145"/>
      <c r="B218" s="145"/>
      <c r="C218" s="145"/>
      <c r="D218" s="146"/>
      <c r="E218" s="146"/>
    </row>
    <row r="219" spans="1:5">
      <c r="A219" s="145"/>
      <c r="B219" s="145"/>
      <c r="C219" s="145"/>
      <c r="D219" s="146"/>
      <c r="E219" s="146"/>
    </row>
    <row r="220" spans="1:5">
      <c r="A220" s="145"/>
      <c r="B220" s="145"/>
      <c r="C220" s="145"/>
      <c r="D220" s="146"/>
      <c r="E220" s="146"/>
    </row>
    <row r="221" spans="1:5">
      <c r="A221" s="145"/>
      <c r="B221" s="145"/>
      <c r="C221" s="145"/>
      <c r="D221" s="146"/>
      <c r="E221" s="146"/>
    </row>
    <row r="222" spans="1:5">
      <c r="A222" s="145"/>
      <c r="B222" s="145"/>
      <c r="C222" s="145"/>
      <c r="D222" s="146"/>
      <c r="E222" s="146"/>
    </row>
    <row r="223" spans="1:5">
      <c r="A223" s="145"/>
      <c r="B223" s="145"/>
      <c r="C223" s="145"/>
      <c r="D223" s="146"/>
      <c r="E223" s="146"/>
    </row>
    <row r="224" spans="1:5">
      <c r="B224" s="145"/>
      <c r="C224" s="145"/>
      <c r="D224" s="146"/>
      <c r="E224" s="146"/>
    </row>
    <row r="225" spans="1:5">
      <c r="A225" s="145"/>
      <c r="B225" s="145"/>
      <c r="C225" s="145"/>
      <c r="D225" s="146"/>
      <c r="E225" s="146"/>
    </row>
    <row r="226" spans="1:5">
      <c r="A226" s="145"/>
      <c r="B226" s="145"/>
      <c r="C226" s="145"/>
      <c r="D226" s="146"/>
      <c r="E226" s="146"/>
    </row>
    <row r="227" spans="1:5">
      <c r="A227" s="145"/>
      <c r="B227" s="145"/>
      <c r="C227" s="145"/>
      <c r="D227" s="146"/>
      <c r="E227" s="146"/>
    </row>
    <row r="228" spans="1:5">
      <c r="A228" s="145"/>
      <c r="B228" s="145"/>
      <c r="C228" s="145"/>
      <c r="D228" s="146"/>
      <c r="E228" s="146"/>
    </row>
    <row r="229" spans="1:5">
      <c r="A229" s="145"/>
      <c r="B229" s="145"/>
      <c r="C229" s="145"/>
      <c r="D229" s="146"/>
      <c r="E229" s="146"/>
    </row>
    <row r="230" spans="1:5">
      <c r="A230" s="145"/>
      <c r="B230" s="145"/>
      <c r="C230" s="145"/>
      <c r="D230" s="146"/>
      <c r="E230" s="146"/>
    </row>
    <row r="231" spans="1:5">
      <c r="A231" s="145"/>
      <c r="B231" s="145"/>
      <c r="C231" s="145"/>
      <c r="D231" s="146"/>
      <c r="E231" s="146"/>
    </row>
    <row r="232" spans="1:5">
      <c r="A232" s="145"/>
      <c r="B232" s="145"/>
      <c r="C232" s="145"/>
      <c r="D232" s="146"/>
      <c r="E232" s="146"/>
    </row>
    <row r="233" spans="1:5">
      <c r="A233" s="145"/>
      <c r="B233" s="145"/>
      <c r="C233" s="145"/>
      <c r="D233" s="146"/>
      <c r="E233" s="146"/>
    </row>
    <row r="234" spans="1:5">
      <c r="A234" s="157"/>
      <c r="B234" s="148"/>
      <c r="D234" s="155"/>
    </row>
    <row r="235" spans="1:5">
      <c r="A235" s="157"/>
      <c r="B235" s="149"/>
      <c r="D235" s="155"/>
    </row>
    <row r="236" spans="1:5">
      <c r="A236" s="157"/>
      <c r="B236" s="148"/>
      <c r="D236" s="155"/>
    </row>
    <row r="237" spans="1:5">
      <c r="A237" s="157"/>
      <c r="B237" s="148"/>
      <c r="D237" s="155"/>
    </row>
    <row r="238" spans="1:5">
      <c r="A238" s="157"/>
      <c r="B238" s="150"/>
      <c r="D238" s="155"/>
    </row>
    <row r="239" spans="1:5">
      <c r="A239" s="157"/>
      <c r="B239" s="148"/>
      <c r="D239" s="155"/>
    </row>
    <row r="240" spans="1:5">
      <c r="A240" s="157"/>
      <c r="B240" s="152"/>
      <c r="D240" s="155"/>
    </row>
    <row r="241" spans="1:4">
      <c r="A241" s="157"/>
      <c r="D241" s="155"/>
    </row>
    <row r="244" spans="1:4">
      <c r="A244" s="151" t="s">
        <v>781</v>
      </c>
    </row>
    <row r="246" spans="1:4">
      <c r="A246" s="143" t="s">
        <v>256</v>
      </c>
      <c r="B246" s="144" t="s">
        <v>5</v>
      </c>
    </row>
    <row r="247" spans="1:4">
      <c r="A247" s="34" t="s">
        <v>257</v>
      </c>
      <c r="B247" s="153" t="s">
        <v>258</v>
      </c>
    </row>
    <row r="248" spans="1:4">
      <c r="A248" s="34" t="s">
        <v>259</v>
      </c>
      <c r="B248" s="153" t="s">
        <v>260</v>
      </c>
    </row>
    <row r="249" spans="1:4">
      <c r="A249" s="34" t="s">
        <v>261</v>
      </c>
      <c r="B249" s="153" t="s">
        <v>260</v>
      </c>
    </row>
    <row r="250" spans="1:4">
      <c r="A250" s="34" t="s">
        <v>262</v>
      </c>
      <c r="B250" s="153" t="s">
        <v>260</v>
      </c>
    </row>
    <row r="251" spans="1:4">
      <c r="A251" s="34" t="s">
        <v>263</v>
      </c>
      <c r="B251" s="153" t="s">
        <v>264</v>
      </c>
    </row>
    <row r="252" spans="1:4">
      <c r="A252" s="34" t="s">
        <v>265</v>
      </c>
      <c r="B252" s="153" t="s">
        <v>264</v>
      </c>
    </row>
    <row r="253" spans="1:4">
      <c r="A253" s="34" t="s">
        <v>266</v>
      </c>
      <c r="B253" s="153" t="s">
        <v>267</v>
      </c>
    </row>
    <row r="254" spans="1:4">
      <c r="A254" s="34" t="s">
        <v>268</v>
      </c>
      <c r="B254" s="155" t="s">
        <v>267</v>
      </c>
    </row>
    <row r="255" spans="1:4">
      <c r="A255" s="34" t="s">
        <v>269</v>
      </c>
      <c r="B255" s="155" t="s">
        <v>270</v>
      </c>
    </row>
    <row r="256" spans="1:4">
      <c r="A256" s="34" t="s">
        <v>271</v>
      </c>
      <c r="B256" s="155" t="s">
        <v>270</v>
      </c>
    </row>
    <row r="257" spans="1:2">
      <c r="A257" s="34" t="s">
        <v>272</v>
      </c>
      <c r="B257" s="155" t="s">
        <v>273</v>
      </c>
    </row>
    <row r="258" spans="1:2">
      <c r="A258" s="34" t="s">
        <v>274</v>
      </c>
      <c r="B258" s="153" t="s">
        <v>273</v>
      </c>
    </row>
    <row r="259" spans="1:2">
      <c r="A259" s="34" t="s">
        <v>275</v>
      </c>
      <c r="B259" s="155" t="s">
        <v>276</v>
      </c>
    </row>
    <row r="260" spans="1:2">
      <c r="A260" s="34" t="s">
        <v>277</v>
      </c>
      <c r="B260" s="155" t="s">
        <v>276</v>
      </c>
    </row>
    <row r="261" spans="1:2">
      <c r="A261" s="34" t="s">
        <v>278</v>
      </c>
      <c r="B261" s="155" t="s">
        <v>279</v>
      </c>
    </row>
    <row r="262" spans="1:2">
      <c r="A262" s="34" t="s">
        <v>280</v>
      </c>
      <c r="B262" s="155" t="s">
        <v>279</v>
      </c>
    </row>
    <row r="263" spans="1:2">
      <c r="A263" s="34" t="s">
        <v>281</v>
      </c>
      <c r="B263" s="155" t="s">
        <v>282</v>
      </c>
    </row>
    <row r="264" spans="1:2">
      <c r="A264" s="34" t="s">
        <v>283</v>
      </c>
      <c r="B264" s="155" t="s">
        <v>282</v>
      </c>
    </row>
    <row r="265" spans="1:2">
      <c r="A265" s="34" t="s">
        <v>284</v>
      </c>
      <c r="B265" s="155" t="s">
        <v>285</v>
      </c>
    </row>
    <row r="266" spans="1:2">
      <c r="A266" s="34" t="s">
        <v>286</v>
      </c>
      <c r="B266" s="155" t="s">
        <v>285</v>
      </c>
    </row>
    <row r="267" spans="1:2">
      <c r="A267" s="34" t="s">
        <v>287</v>
      </c>
      <c r="B267" s="155" t="s">
        <v>288</v>
      </c>
    </row>
    <row r="268" spans="1:2">
      <c r="A268" s="34" t="s">
        <v>289</v>
      </c>
      <c r="B268" s="155" t="s">
        <v>290</v>
      </c>
    </row>
    <row r="269" spans="1:2">
      <c r="A269" s="34" t="s">
        <v>291</v>
      </c>
      <c r="B269" s="154" t="s">
        <v>290</v>
      </c>
    </row>
    <row r="270" spans="1:2">
      <c r="A270" s="34" t="s">
        <v>292</v>
      </c>
      <c r="B270" s="155" t="s">
        <v>293</v>
      </c>
    </row>
    <row r="271" spans="1:2">
      <c r="A271" s="34" t="s">
        <v>294</v>
      </c>
      <c r="B271" s="155" t="s">
        <v>295</v>
      </c>
    </row>
    <row r="272" spans="1:2">
      <c r="A272" s="38" t="s">
        <v>296</v>
      </c>
      <c r="B272" s="155" t="s">
        <v>788</v>
      </c>
    </row>
    <row r="273" spans="1:2">
      <c r="A273" s="38" t="s">
        <v>297</v>
      </c>
      <c r="B273" s="155" t="s">
        <v>788</v>
      </c>
    </row>
    <row r="274" spans="1:2">
      <c r="A274" s="164" t="s">
        <v>298</v>
      </c>
      <c r="B274" s="155" t="s">
        <v>788</v>
      </c>
    </row>
    <row r="275" spans="1:2">
      <c r="A275" s="164" t="s">
        <v>299</v>
      </c>
      <c r="B275" s="155" t="s">
        <v>788</v>
      </c>
    </row>
    <row r="276" spans="1:2">
      <c r="A276" s="164" t="s">
        <v>300</v>
      </c>
      <c r="B276" s="155" t="s">
        <v>788</v>
      </c>
    </row>
    <row r="277" spans="1:2">
      <c r="A277" s="164" t="s">
        <v>301</v>
      </c>
      <c r="B277" s="155" t="s">
        <v>788</v>
      </c>
    </row>
    <row r="278" spans="1:2">
      <c r="A278" s="164" t="s">
        <v>302</v>
      </c>
      <c r="B278" s="155" t="s">
        <v>788</v>
      </c>
    </row>
    <row r="279" spans="1:2">
      <c r="A279" s="164" t="s">
        <v>303</v>
      </c>
      <c r="B279" s="155" t="s">
        <v>788</v>
      </c>
    </row>
    <row r="280" spans="1:2">
      <c r="A280" s="164" t="s">
        <v>304</v>
      </c>
      <c r="B280" s="155" t="s">
        <v>788</v>
      </c>
    </row>
    <row r="281" spans="1:2">
      <c r="A281" s="164" t="s">
        <v>305</v>
      </c>
      <c r="B281" s="155" t="s">
        <v>788</v>
      </c>
    </row>
    <row r="282" spans="1:2">
      <c r="A282" s="164" t="s">
        <v>306</v>
      </c>
      <c r="B282" s="155" t="s">
        <v>788</v>
      </c>
    </row>
    <row r="283" spans="1:2">
      <c r="A283" s="164" t="s">
        <v>307</v>
      </c>
      <c r="B283" s="155" t="s">
        <v>788</v>
      </c>
    </row>
    <row r="284" spans="1:2">
      <c r="A284" s="41" t="s">
        <v>775</v>
      </c>
      <c r="B284" s="155" t="s">
        <v>777</v>
      </c>
    </row>
    <row r="285" spans="1:2">
      <c r="A285" s="156" t="s">
        <v>776</v>
      </c>
      <c r="B285" s="155" t="s">
        <v>777</v>
      </c>
    </row>
    <row r="286" spans="1:2">
      <c r="A286" s="41" t="s">
        <v>308</v>
      </c>
      <c r="B286" s="155" t="s">
        <v>309</v>
      </c>
    </row>
    <row r="288" spans="1:2">
      <c r="A288" s="49" t="s">
        <v>310</v>
      </c>
    </row>
    <row r="289" spans="1:1">
      <c r="A289" s="49" t="s">
        <v>311</v>
      </c>
    </row>
  </sheetData>
  <mergeCells count="4">
    <mergeCell ref="A1:C1"/>
    <mergeCell ref="A2:B2"/>
    <mergeCell ref="A3:B3"/>
    <mergeCell ref="A5:B5"/>
  </mergeCells>
  <hyperlinks>
    <hyperlink ref="D120" r:id="rId1"/>
    <hyperlink ref="D117" r:id="rId2"/>
    <hyperlink ref="D118" r:id="rId3"/>
    <hyperlink ref="D119" r:id="rId4"/>
    <hyperlink ref="D8" r:id="rId5"/>
    <hyperlink ref="D7" r:id="rId6"/>
    <hyperlink ref="D10" r:id="rId7"/>
    <hyperlink ref="D9" r:id="rId8"/>
    <hyperlink ref="D11" r:id="rId9"/>
    <hyperlink ref="D13" r:id="rId10"/>
    <hyperlink ref="D14" r:id="rId11"/>
    <hyperlink ref="D12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8" r:id="rId25"/>
    <hyperlink ref="D27" r:id="rId26"/>
    <hyperlink ref="D30" r:id="rId27"/>
    <hyperlink ref="D29" r:id="rId28"/>
    <hyperlink ref="D31" r:id="rId29"/>
    <hyperlink ref="D32" r:id="rId30"/>
    <hyperlink ref="D33" r:id="rId31"/>
    <hyperlink ref="D34" r:id="rId32"/>
    <hyperlink ref="D38" r:id="rId33"/>
    <hyperlink ref="D37" r:id="rId34"/>
    <hyperlink ref="D36" r:id="rId35"/>
    <hyperlink ref="D35" r:id="rId36"/>
    <hyperlink ref="D39" r:id="rId37"/>
    <hyperlink ref="D40" r:id="rId38"/>
    <hyperlink ref="D41" r:id="rId39"/>
    <hyperlink ref="D43" r:id="rId40"/>
    <hyperlink ref="D42" r:id="rId41"/>
    <hyperlink ref="D44" r:id="rId42"/>
    <hyperlink ref="D46" r:id="rId43"/>
    <hyperlink ref="D45" r:id="rId44"/>
    <hyperlink ref="D48" r:id="rId45"/>
    <hyperlink ref="D47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2" r:id="rId59"/>
    <hyperlink ref="D61" r:id="rId60"/>
    <hyperlink ref="D121" r:id="rId61"/>
    <hyperlink ref="D122" r:id="rId62"/>
    <hyperlink ref="D123" r:id="rId63"/>
    <hyperlink ref="D124" r:id="rId64"/>
    <hyperlink ref="D125" r:id="rId65"/>
    <hyperlink ref="D63" r:id="rId66"/>
    <hyperlink ref="D64" r:id="rId67"/>
    <hyperlink ref="D65" r:id="rId68"/>
    <hyperlink ref="D66" r:id="rId69"/>
    <hyperlink ref="D67" r:id="rId70"/>
    <hyperlink ref="D68" r:id="rId71"/>
    <hyperlink ref="D69" r:id="rId72"/>
    <hyperlink ref="D70" r:id="rId73"/>
    <hyperlink ref="D71" r:id="rId74"/>
    <hyperlink ref="D72" r:id="rId75"/>
    <hyperlink ref="D73" r:id="rId76"/>
    <hyperlink ref="D74" r:id="rId77"/>
    <hyperlink ref="D75" r:id="rId78"/>
    <hyperlink ref="D76" r:id="rId79"/>
    <hyperlink ref="D77" r:id="rId80"/>
    <hyperlink ref="D78" r:id="rId81"/>
    <hyperlink ref="D79" r:id="rId82"/>
    <hyperlink ref="D80" r:id="rId83"/>
    <hyperlink ref="D81" r:id="rId84"/>
    <hyperlink ref="D82" r:id="rId85"/>
    <hyperlink ref="D83" r:id="rId86"/>
    <hyperlink ref="D84" r:id="rId87"/>
    <hyperlink ref="D85" r:id="rId88"/>
    <hyperlink ref="D86" r:id="rId89"/>
    <hyperlink ref="D126" r:id="rId90"/>
    <hyperlink ref="D127" r:id="rId91"/>
    <hyperlink ref="D128" r:id="rId92"/>
    <hyperlink ref="D129" r:id="rId93"/>
    <hyperlink ref="D130" r:id="rId94"/>
    <hyperlink ref="D131" r:id="rId95"/>
    <hyperlink ref="D132" r:id="rId96"/>
    <hyperlink ref="D87" r:id="rId97"/>
    <hyperlink ref="D88" r:id="rId98"/>
    <hyperlink ref="D89" r:id="rId99"/>
    <hyperlink ref="D90" r:id="rId100"/>
    <hyperlink ref="D91" r:id="rId101"/>
    <hyperlink ref="D92" r:id="rId102"/>
    <hyperlink ref="D93" r:id="rId103"/>
    <hyperlink ref="D94" r:id="rId104"/>
    <hyperlink ref="D95" r:id="rId105"/>
    <hyperlink ref="D97" r:id="rId106"/>
    <hyperlink ref="D99" r:id="rId107"/>
    <hyperlink ref="D96" r:id="rId108"/>
    <hyperlink ref="D98" r:id="rId109"/>
    <hyperlink ref="D100" r:id="rId110"/>
    <hyperlink ref="D101" r:id="rId111"/>
    <hyperlink ref="D103" r:id="rId112"/>
    <hyperlink ref="D102" r:id="rId113"/>
    <hyperlink ref="D104" r:id="rId114"/>
    <hyperlink ref="D105" r:id="rId115"/>
    <hyperlink ref="D106" r:id="rId116"/>
    <hyperlink ref="D107" r:id="rId117"/>
    <hyperlink ref="D108" r:id="rId118"/>
    <hyperlink ref="D109" r:id="rId119"/>
    <hyperlink ref="D110" r:id="rId120"/>
    <hyperlink ref="D111" r:id="rId121"/>
    <hyperlink ref="D112" r:id="rId122"/>
    <hyperlink ref="D113" r:id="rId123"/>
    <hyperlink ref="D114" r:id="rId124"/>
    <hyperlink ref="D115" r:id="rId125"/>
    <hyperlink ref="B264" r:id="rId126"/>
    <hyperlink ref="B263" r:id="rId127"/>
    <hyperlink ref="B262" r:id="rId128"/>
    <hyperlink ref="B261" r:id="rId129"/>
    <hyperlink ref="B260" r:id="rId130"/>
    <hyperlink ref="D116" r:id="rId131"/>
    <hyperlink ref="B252" r:id="rId132"/>
    <hyperlink ref="E7" r:id="rId133"/>
    <hyperlink ref="D134" r:id="rId134"/>
    <hyperlink ref="B247" display="https://kariyermerkezi.marmara.edu.tr/dosya/kariyer/2026%20DOSYALAR/7%20Ocak%202026%20Tarihinde%20Marmara%20%C3%9Cniversitesi%20RTE%20Kamp%C3%BCs%C3%BC%20%C4%B0ktisat%20Fak%C3%BCltesiK1%20Konferans%20Salonunda%20Ger%C3%A7ekle%C5%9Fen%20THY%20Take-off%2010"/>
    <hyperlink ref="B248" display="https://kariyermerkezi.marmara.edu.tr/dosya/kariyer/2026%20DOSYALAR/7%20Ocak%202026%20Tarihinde%20Marmara%20%C3%9Cniversitesi%20RTE%20Kamp%C3%BCs%C3%BC%20%C4%B0ktisat%20Fak%C3%BCltesiK1%20Konferans%20Salonunda%20Ger%C3%A7ekle%C5%9Fen%20THY%20Take-off%2010"/>
    <hyperlink ref="B249" display="https://kariyermerkezi.marmara.edu.tr/dosya/kariyer/2026%20DOSYALAR/7%20Ocak%202026%20Tarihinde%20Marmara%20%C3%9Cniversitesi%20RTE%20Kamp%C3%BCs%C3%BC%20%C4%B0ktisat%20Fak%C3%BCltesiK1%20Konferans%20Salonunda%20Ger%C3%A7ekle%C5%9Fen%20THY%20Take-off%2010"/>
    <hyperlink ref="B250" display="https://kariyermerkezi.marmara.edu.tr/dosya/kariyer/2026%20DOSYALAR/7%20Ocak%202026%20Tarihinde%20Marmara%20%C3%9Cniversitesi%20RTE%20Kamp%C3%BCs%C3%BC%20%C4%B0ktisat%20Fak%C3%BCltesiK1%20Konferans%20Salonunda%20Ger%C3%A7ekle%C5%9Fen%20THY%20Take-off%2010"/>
    <hyperlink ref="B251" r:id="rId135"/>
    <hyperlink ref="B286" r:id="rId136"/>
    <hyperlink ref="B254" r:id="rId137"/>
    <hyperlink ref="B255" r:id="rId138"/>
    <hyperlink ref="B256" r:id="rId139"/>
    <hyperlink ref="B259" r:id="rId140"/>
    <hyperlink ref="B265" r:id="rId141"/>
    <hyperlink ref="B266" r:id="rId142"/>
    <hyperlink ref="B253" r:id="rId143"/>
    <hyperlink ref="B257" r:id="rId144"/>
    <hyperlink ref="B258" r:id="rId145"/>
    <hyperlink ref="B267" display="https://kariyermerkezi.marmara.edu.tr/dosya/kariyer/2026%20DOSYALAR/24.03.2026%20Per%C5%9Fembe%20g%C3%BCn%C3%BC%20saat%2013.00'te%20online%20olarakTHY%20Take-off%20Cadet%20etkinli%C4%9Fi%2041%20ki%C5%9Finin%20kat%C4%B1l%C4%B1m%C4%B1yla%20ger%C3%A7ekle%C5%"/>
    <hyperlink ref="B268" r:id="rId146"/>
    <hyperlink ref="B270" r:id="rId147"/>
    <hyperlink ref="B271" r:id="rId148"/>
    <hyperlink ref="B274" r:id="rId149"/>
    <hyperlink ref="B284" r:id="rId150"/>
    <hyperlink ref="B285" r:id="rId151"/>
    <hyperlink ref="B275:B283" r:id="rId152" display="https://kariyermerkezi.marmara.edu.tr/dosya/kariyer/2026%20DOSYALAR/Kafkas%20Vakf%C4%B1%20Fotolar%20(2).jpg"/>
    <hyperlink ref="B273" r:id="rId153"/>
    <hyperlink ref="B272" r:id="rId154"/>
    <hyperlink ref="D133" r:id="rId155"/>
    <hyperlink ref="D135" r:id="rId156"/>
    <hyperlink ref="D136" r:id="rId157"/>
    <hyperlink ref="D137" r:id="rId158"/>
    <hyperlink ref="D138" r:id="rId159"/>
    <hyperlink ref="B172" r:id="rId160"/>
    <hyperlink ref="B171" r:id="rId161"/>
    <hyperlink ref="B170" r:id="rId162"/>
    <hyperlink ref="B169" r:id="rId163"/>
    <hyperlink ref="B168" r:id="rId164"/>
    <hyperlink ref="B160" r:id="rId165"/>
    <hyperlink ref="B155" display="https://kariyermerkezi.marmara.edu.tr/dosya/kariyer/2026%20DOSYALAR/7%20Ocak%202026%20Tarihinde%20Marmara%20%C3%9Cniversitesi%20RTE%20Kamp%C3%BCs%C3%BC%20%C4%B0ktisat%20Fak%C3%BCltesiK1%20Konferans%20Salonunda%20Ger%C3%A7ekle%C5%9Fen%20THY%20Take-off%2010"/>
    <hyperlink ref="B156" display="https://kariyermerkezi.marmara.edu.tr/dosya/kariyer/2026%20DOSYALAR/7%20Ocak%202026%20Tarihinde%20Marmara%20%C3%9Cniversitesi%20RTE%20Kamp%C3%BCs%C3%BC%20%C4%B0ktisat%20Fak%C3%BCltesiK1%20Konferans%20Salonunda%20Ger%C3%A7ekle%C5%9Fen%20THY%20Take-off%2010"/>
    <hyperlink ref="B157" display="https://kariyermerkezi.marmara.edu.tr/dosya/kariyer/2026%20DOSYALAR/7%20Ocak%202026%20Tarihinde%20Marmara%20%C3%9Cniversitesi%20RTE%20Kamp%C3%BCs%C3%BC%20%C4%B0ktisat%20Fak%C3%BCltesiK1%20Konferans%20Salonunda%20Ger%C3%A7ekle%C5%9Fen%20THY%20Take-off%2010"/>
    <hyperlink ref="B158" display="https://kariyermerkezi.marmara.edu.tr/dosya/kariyer/2026%20DOSYALAR/7%20Ocak%202026%20Tarihinde%20Marmara%20%C3%9Cniversitesi%20RTE%20Kamp%C3%BCs%C3%BC%20%C4%B0ktisat%20Fak%C3%BCltesiK1%20Konferans%20Salonunda%20Ger%C3%A7ekle%C5%9Fen%20THY%20Take-off%2010"/>
    <hyperlink ref="B159" r:id="rId166"/>
    <hyperlink ref="B194" r:id="rId167"/>
    <hyperlink ref="B162" r:id="rId168"/>
    <hyperlink ref="B163" r:id="rId169"/>
    <hyperlink ref="B164" r:id="rId170"/>
    <hyperlink ref="B167" r:id="rId171"/>
    <hyperlink ref="B173" r:id="rId172"/>
    <hyperlink ref="B174" r:id="rId173"/>
    <hyperlink ref="B161" r:id="rId174"/>
    <hyperlink ref="B165" r:id="rId175"/>
    <hyperlink ref="B166" r:id="rId176"/>
    <hyperlink ref="B175" display="https://kariyermerkezi.marmara.edu.tr/dosya/kariyer/2026%20DOSYALAR/24.03.2026%20Per%C5%9Fembe%20g%C3%BCn%C3%BC%20saat%2013.00'te%20online%20olarakTHY%20Take-off%20Cadet%20etkinli%C4%9Fi%2041%20ki%C5%9Finin%20kat%C4%B1l%C4%B1m%C4%B1yla%20ger%C3%A7ekle%C5%"/>
    <hyperlink ref="B176" r:id="rId177"/>
    <hyperlink ref="B178" r:id="rId178"/>
    <hyperlink ref="B179" r:id="rId179"/>
    <hyperlink ref="B182" r:id="rId180"/>
    <hyperlink ref="B192" r:id="rId181"/>
    <hyperlink ref="B193" r:id="rId182"/>
    <hyperlink ref="B183:B191" r:id="rId183" display="https://kariyermerkezi.marmara.edu.tr/dosya/kariyer/2026%20DOSYALAR/Kafkas%20Vakf%C4%B1%20Fotolar%20(2).jpg"/>
    <hyperlink ref="B181" r:id="rId184"/>
    <hyperlink ref="B180" r:id="rId185"/>
    <hyperlink ref="D144" r:id="rId186"/>
    <hyperlink ref="D142" r:id="rId187"/>
    <hyperlink ref="D143" r:id="rId188"/>
    <hyperlink ref="D141" r:id="rId189"/>
    <hyperlink ref="D140" r:id="rId190"/>
    <hyperlink ref="D139" r:id="rId191"/>
    <hyperlink ref="D145" r:id="rId192"/>
    <hyperlink ref="D146" r:id="rId193"/>
    <hyperlink ref="D147" r:id="rId194"/>
    <hyperlink ref="D148" r:id="rId195"/>
  </hyperlinks>
  <pageMargins left="0.7" right="0.7" top="0.75" bottom="0.75" header="0.3" footer="0.3"/>
  <pageSetup paperSize="9" orientation="portrait" r:id="rId1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S690"/>
  <sheetViews>
    <sheetView workbookViewId="0">
      <selection activeCell="B8" sqref="B8"/>
    </sheetView>
  </sheetViews>
  <sheetFormatPr defaultColWidth="8.6640625" defaultRowHeight="14.4"/>
  <cols>
    <col min="1" max="1" width="17.109375" style="21" customWidth="1"/>
    <col min="2" max="2" width="52.44140625" style="21" customWidth="1"/>
    <col min="3" max="3" width="19.33203125" style="21" customWidth="1"/>
    <col min="4" max="4" width="27" style="21" customWidth="1"/>
    <col min="5" max="6" width="8.6640625" style="21"/>
    <col min="7" max="7" width="41.44140625" style="21" customWidth="1"/>
    <col min="8" max="16384" width="8.6640625" style="21"/>
  </cols>
  <sheetData>
    <row r="1" spans="1:8" ht="18">
      <c r="A1" s="181" t="s">
        <v>312</v>
      </c>
      <c r="B1" s="181"/>
      <c r="C1" s="181"/>
      <c r="D1" s="181"/>
    </row>
    <row r="2" spans="1:8">
      <c r="A2" s="182" t="s">
        <v>1</v>
      </c>
      <c r="B2" s="182"/>
      <c r="C2" s="182"/>
      <c r="D2" s="182"/>
    </row>
    <row r="3" spans="1:8">
      <c r="A3" s="183" t="s">
        <v>313</v>
      </c>
      <c r="B3" s="183"/>
      <c r="C3" s="183"/>
      <c r="D3" s="183"/>
    </row>
    <row r="4" spans="1:8">
      <c r="A4" s="184" t="s">
        <v>314</v>
      </c>
      <c r="B4" s="184"/>
      <c r="C4" s="184"/>
      <c r="D4" s="184"/>
    </row>
    <row r="5" spans="1:8">
      <c r="A5" s="185"/>
      <c r="B5" s="185"/>
      <c r="C5" s="185"/>
      <c r="D5" s="185"/>
      <c r="G5" s="180" t="s">
        <v>315</v>
      </c>
      <c r="H5" s="180"/>
    </row>
    <row r="6" spans="1:8">
      <c r="A6" s="135"/>
      <c r="B6" s="135"/>
      <c r="C6" s="135"/>
      <c r="D6" s="135"/>
      <c r="G6" s="136" t="s">
        <v>316</v>
      </c>
      <c r="H6" s="36">
        <f>COUNTIFS(C10:C200008,"&gt;="&amp;DATE(2023,1,1),C10:C200008,"&lt;"&amp;DATE(2024,1,1),A10:A200008,"İç Paydaş")</f>
        <v>0</v>
      </c>
    </row>
    <row r="7" spans="1:8">
      <c r="A7" s="52" t="s">
        <v>317</v>
      </c>
      <c r="B7" s="53" t="s">
        <v>318</v>
      </c>
      <c r="C7" s="53" t="s">
        <v>319</v>
      </c>
      <c r="D7" s="53" t="s">
        <v>320</v>
      </c>
      <c r="G7" s="136" t="s">
        <v>321</v>
      </c>
      <c r="H7" s="36">
        <f>COUNTIFS(C10:C200008,"&gt;="&amp;DATE(2023,1,1),C10:C200008,"&lt;"&amp;DATE(2024,1,1),A10:A200008,"Dış Paydaş")</f>
        <v>0</v>
      </c>
    </row>
    <row r="8" spans="1:8">
      <c r="A8" s="55"/>
      <c r="B8" s="56"/>
      <c r="C8" s="137"/>
      <c r="D8" s="56"/>
    </row>
    <row r="9" spans="1:8">
      <c r="A9" s="55"/>
      <c r="B9" s="58"/>
      <c r="C9" s="137"/>
      <c r="D9" s="58"/>
    </row>
    <row r="10" spans="1:8">
      <c r="A10" s="138"/>
      <c r="B10" s="127"/>
      <c r="C10" s="139"/>
      <c r="D10" s="127"/>
    </row>
    <row r="11" spans="1:8">
      <c r="A11" s="138"/>
      <c r="B11" s="127"/>
      <c r="C11" s="139"/>
      <c r="D11" s="127"/>
    </row>
    <row r="12" spans="1:8">
      <c r="A12" s="138"/>
      <c r="B12" s="127"/>
      <c r="C12" s="139"/>
      <c r="D12" s="127"/>
    </row>
    <row r="13" spans="1:8">
      <c r="A13" s="138"/>
      <c r="B13" s="127"/>
      <c r="C13" s="139"/>
      <c r="D13" s="127"/>
    </row>
    <row r="14" spans="1:8">
      <c r="A14" s="138"/>
      <c r="B14" s="127"/>
      <c r="C14" s="139"/>
      <c r="D14" s="127"/>
    </row>
    <row r="15" spans="1:8">
      <c r="A15" s="138"/>
      <c r="B15" s="127"/>
      <c r="C15" s="139"/>
      <c r="D15" s="127"/>
    </row>
    <row r="16" spans="1:8">
      <c r="A16" s="138"/>
      <c r="B16" s="127"/>
      <c r="C16" s="139"/>
      <c r="D16" s="127"/>
    </row>
    <row r="17" spans="1:4">
      <c r="A17" s="138"/>
      <c r="B17" s="127"/>
      <c r="C17" s="139"/>
      <c r="D17" s="127"/>
    </row>
    <row r="18" spans="1:4">
      <c r="A18" s="138"/>
      <c r="B18" s="127"/>
      <c r="C18" s="139"/>
      <c r="D18" s="127"/>
    </row>
    <row r="19" spans="1:4">
      <c r="A19" s="138"/>
      <c r="B19" s="127"/>
      <c r="C19" s="139"/>
      <c r="D19" s="127"/>
    </row>
    <row r="20" spans="1:4">
      <c r="A20" s="138"/>
      <c r="B20" s="127"/>
      <c r="C20" s="139"/>
      <c r="D20" s="127"/>
    </row>
    <row r="21" spans="1:4">
      <c r="A21" s="138"/>
      <c r="B21" s="127"/>
      <c r="C21" s="139"/>
      <c r="D21" s="127"/>
    </row>
    <row r="22" spans="1:4">
      <c r="A22" s="138"/>
      <c r="B22" s="127"/>
      <c r="C22" s="139"/>
      <c r="D22" s="127"/>
    </row>
    <row r="23" spans="1:4">
      <c r="A23" s="138"/>
      <c r="B23" s="127"/>
      <c r="C23" s="139"/>
      <c r="D23" s="127"/>
    </row>
    <row r="24" spans="1:4">
      <c r="A24" s="138"/>
      <c r="B24" s="127"/>
      <c r="C24" s="139"/>
      <c r="D24" s="127"/>
    </row>
    <row r="25" spans="1:4">
      <c r="A25" s="138"/>
      <c r="B25" s="127"/>
      <c r="C25" s="139"/>
      <c r="D25" s="127"/>
    </row>
    <row r="26" spans="1:4">
      <c r="A26" s="138"/>
      <c r="B26" s="127"/>
      <c r="C26" s="139"/>
      <c r="D26" s="127"/>
    </row>
    <row r="27" spans="1:4">
      <c r="A27" s="138"/>
      <c r="B27" s="127"/>
      <c r="C27" s="139"/>
      <c r="D27" s="127"/>
    </row>
    <row r="28" spans="1:4">
      <c r="A28" s="138"/>
      <c r="B28" s="127"/>
      <c r="C28" s="139"/>
      <c r="D28" s="127"/>
    </row>
    <row r="29" spans="1:4">
      <c r="A29" s="138"/>
      <c r="B29" s="127"/>
      <c r="C29" s="139"/>
      <c r="D29" s="127"/>
    </row>
    <row r="30" spans="1:4">
      <c r="A30" s="138"/>
      <c r="B30" s="127"/>
      <c r="C30" s="139"/>
      <c r="D30" s="127"/>
    </row>
    <row r="31" spans="1:4">
      <c r="A31" s="138"/>
      <c r="B31" s="127"/>
      <c r="C31" s="139"/>
      <c r="D31" s="127"/>
    </row>
    <row r="32" spans="1:4">
      <c r="A32" s="138"/>
      <c r="B32" s="127"/>
      <c r="C32" s="139"/>
      <c r="D32" s="127"/>
    </row>
    <row r="33" spans="1:4">
      <c r="A33" s="138"/>
      <c r="B33" s="127"/>
      <c r="C33" s="139"/>
      <c r="D33" s="127"/>
    </row>
    <row r="34" spans="1:4">
      <c r="A34" s="138"/>
      <c r="B34" s="127"/>
      <c r="C34" s="139"/>
      <c r="D34" s="127"/>
    </row>
    <row r="35" spans="1:4">
      <c r="A35" s="138"/>
      <c r="B35" s="127"/>
      <c r="C35" s="139"/>
      <c r="D35" s="127"/>
    </row>
    <row r="36" spans="1:4">
      <c r="A36" s="138"/>
      <c r="B36" s="127" t="s">
        <v>322</v>
      </c>
      <c r="C36" s="127" t="s">
        <v>322</v>
      </c>
      <c r="D36" s="127" t="s">
        <v>322</v>
      </c>
    </row>
    <row r="690" spans="19:19">
      <c r="S690" s="21" t="s">
        <v>323</v>
      </c>
    </row>
  </sheetData>
  <mergeCells count="6">
    <mergeCell ref="G5:H5"/>
    <mergeCell ref="A1:D1"/>
    <mergeCell ref="A2:D2"/>
    <mergeCell ref="A3:D3"/>
    <mergeCell ref="A4:D4"/>
    <mergeCell ref="A5:D5"/>
  </mergeCells>
  <dataValidations count="1">
    <dataValidation type="date" allowBlank="1" showInputMessage="1" showErrorMessage="1" sqref="C8:C690">
      <formula1>43831</formula1>
      <formula2>45292</formula2>
    </dataValidation>
  </dataValidations>
  <pageMargins left="0.70078740157480301" right="0.70078740157480301" top="0.75196850393700798" bottom="0.75196850393700798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88"/>
  <sheetViews>
    <sheetView zoomScale="80" zoomScaleNormal="80" workbookViewId="0">
      <selection sqref="A1:G1"/>
    </sheetView>
  </sheetViews>
  <sheetFormatPr defaultColWidth="8.6640625" defaultRowHeight="14.4"/>
  <cols>
    <col min="1" max="4" width="26.33203125" style="21" customWidth="1"/>
    <col min="5" max="5" width="28.6640625" style="21" customWidth="1"/>
    <col min="6" max="6" width="26.33203125" style="21" customWidth="1"/>
    <col min="7" max="7" width="57.6640625" style="21" customWidth="1"/>
    <col min="8" max="9" width="8.6640625" style="21"/>
    <col min="10" max="10" width="10.5546875" style="21" customWidth="1"/>
    <col min="11" max="16384" width="8.6640625" style="21"/>
  </cols>
  <sheetData>
    <row r="1" spans="1:11" ht="18">
      <c r="A1" s="181" t="s">
        <v>324</v>
      </c>
      <c r="B1" s="181"/>
      <c r="C1" s="181"/>
      <c r="D1" s="181"/>
      <c r="E1" s="181"/>
      <c r="F1" s="181"/>
      <c r="G1" s="181"/>
    </row>
    <row r="2" spans="1:11">
      <c r="A2" s="182" t="s">
        <v>1</v>
      </c>
      <c r="B2" s="182"/>
      <c r="C2" s="182"/>
      <c r="D2" s="182"/>
      <c r="E2" s="182"/>
      <c r="F2" s="182"/>
      <c r="G2" s="182"/>
    </row>
    <row r="3" spans="1:11">
      <c r="A3" s="183" t="s">
        <v>313</v>
      </c>
      <c r="B3" s="183"/>
      <c r="C3" s="183"/>
      <c r="D3" s="183"/>
      <c r="E3" s="183"/>
      <c r="F3" s="183"/>
      <c r="G3" s="183"/>
    </row>
    <row r="4" spans="1:11">
      <c r="A4" s="186" t="s">
        <v>325</v>
      </c>
      <c r="B4" s="186"/>
      <c r="C4" s="186"/>
      <c r="D4" s="186"/>
      <c r="E4" s="186"/>
      <c r="F4" s="186"/>
      <c r="G4" s="186"/>
    </row>
    <row r="5" spans="1:11">
      <c r="A5" s="187"/>
      <c r="B5" s="187"/>
      <c r="C5" s="187"/>
      <c r="D5" s="187"/>
      <c r="E5" s="187"/>
      <c r="F5" s="187"/>
      <c r="G5" s="187"/>
      <c r="J5" s="180" t="s">
        <v>326</v>
      </c>
      <c r="K5" s="180"/>
    </row>
    <row r="6" spans="1:11">
      <c r="A6" s="51"/>
      <c r="B6" s="51"/>
      <c r="C6" s="51"/>
      <c r="D6" s="51"/>
      <c r="E6" s="51"/>
      <c r="F6" s="51"/>
      <c r="G6" s="51"/>
      <c r="J6" s="36" t="s">
        <v>327</v>
      </c>
      <c r="K6" s="36">
        <f>SUMIFS(E10:E200000,C10:C200000,"&gt;="&amp;DATE(2023,1,1),C10:C200000,"&lt;="&amp;DATE(2023,12,31))</f>
        <v>0</v>
      </c>
    </row>
    <row r="7" spans="1:11">
      <c r="A7" s="52" t="s">
        <v>328</v>
      </c>
      <c r="B7" s="53" t="s">
        <v>329</v>
      </c>
      <c r="C7" s="53" t="s">
        <v>330</v>
      </c>
      <c r="D7" s="53" t="s">
        <v>331</v>
      </c>
      <c r="E7" s="53" t="s">
        <v>332</v>
      </c>
      <c r="F7" s="54" t="s">
        <v>333</v>
      </c>
      <c r="G7" s="54" t="s">
        <v>334</v>
      </c>
    </row>
    <row r="8" spans="1:11">
      <c r="A8" s="55"/>
      <c r="B8" s="56"/>
      <c r="C8" s="57"/>
      <c r="D8" s="56"/>
      <c r="E8" s="57"/>
      <c r="F8" s="58"/>
      <c r="G8" s="58"/>
    </row>
    <row r="9" spans="1:11">
      <c r="A9" s="59"/>
      <c r="B9" s="58"/>
      <c r="C9" s="60"/>
      <c r="D9" s="58"/>
      <c r="E9" s="60"/>
      <c r="F9" s="58"/>
      <c r="G9" s="58"/>
    </row>
    <row r="10" spans="1:11">
      <c r="A10" s="61"/>
      <c r="B10" s="62"/>
      <c r="C10" s="63"/>
      <c r="D10" s="64"/>
      <c r="E10" s="64"/>
      <c r="F10" s="65"/>
      <c r="G10" s="66"/>
    </row>
    <row r="11" spans="1:11">
      <c r="A11" s="61"/>
      <c r="B11" s="62"/>
      <c r="C11" s="67"/>
      <c r="D11" s="68"/>
      <c r="E11" s="68"/>
      <c r="F11" s="65"/>
      <c r="G11" s="66"/>
    </row>
    <row r="12" spans="1:11">
      <c r="A12" s="61"/>
      <c r="B12" s="69"/>
      <c r="C12" s="67"/>
      <c r="D12" s="70"/>
      <c r="E12" s="70"/>
      <c r="F12" s="65"/>
      <c r="G12" s="66"/>
    </row>
    <row r="13" spans="1:11">
      <c r="A13" s="71"/>
      <c r="B13" s="71"/>
      <c r="C13" s="67"/>
      <c r="D13" s="72"/>
      <c r="E13" s="72"/>
      <c r="F13" s="73"/>
      <c r="G13" s="66"/>
    </row>
    <row r="14" spans="1:11">
      <c r="A14" s="71"/>
      <c r="B14" s="71"/>
      <c r="C14" s="67"/>
      <c r="D14" s="72"/>
      <c r="E14" s="72"/>
      <c r="F14" s="73"/>
      <c r="G14" s="66"/>
    </row>
    <row r="15" spans="1:11">
      <c r="A15" s="62"/>
      <c r="B15" s="62"/>
      <c r="C15" s="67"/>
      <c r="D15" s="74"/>
      <c r="E15" s="72"/>
      <c r="F15" s="73"/>
      <c r="G15" s="66"/>
    </row>
    <row r="16" spans="1:11">
      <c r="A16" s="62"/>
      <c r="B16" s="62"/>
      <c r="C16" s="67"/>
      <c r="D16" s="75"/>
      <c r="E16" s="75"/>
      <c r="F16" s="76"/>
      <c r="G16" s="66"/>
    </row>
    <row r="17" spans="1:7">
      <c r="A17" s="71"/>
      <c r="B17" s="71"/>
      <c r="C17" s="67"/>
      <c r="D17" s="75"/>
      <c r="E17" s="75"/>
      <c r="F17" s="76"/>
      <c r="G17" s="66"/>
    </row>
    <row r="18" spans="1:7">
      <c r="A18" s="71"/>
      <c r="B18" s="71"/>
      <c r="C18" s="67"/>
      <c r="D18" s="75"/>
      <c r="E18" s="75"/>
      <c r="F18" s="76"/>
      <c r="G18" s="66"/>
    </row>
    <row r="19" spans="1:7">
      <c r="A19" s="62"/>
      <c r="B19" s="62"/>
      <c r="C19" s="64"/>
      <c r="D19" s="64"/>
      <c r="E19" s="64"/>
      <c r="F19" s="62"/>
      <c r="G19" s="77"/>
    </row>
    <row r="20" spans="1:7">
      <c r="A20" s="62"/>
      <c r="B20" s="62"/>
      <c r="C20" s="64"/>
      <c r="D20" s="64"/>
      <c r="E20" s="64"/>
      <c r="F20" s="62"/>
      <c r="G20" s="77"/>
    </row>
    <row r="21" spans="1:7">
      <c r="A21" s="62"/>
      <c r="B21" s="62"/>
      <c r="C21" s="64"/>
      <c r="D21" s="64"/>
      <c r="E21" s="64"/>
      <c r="F21" s="62"/>
      <c r="G21" s="77"/>
    </row>
    <row r="22" spans="1:7">
      <c r="A22" s="62"/>
      <c r="B22" s="62"/>
      <c r="C22" s="64"/>
      <c r="D22" s="64"/>
      <c r="E22" s="64"/>
      <c r="F22" s="62"/>
      <c r="G22" s="77"/>
    </row>
    <row r="23" spans="1:7">
      <c r="A23" s="62"/>
      <c r="B23" s="62"/>
      <c r="C23" s="64"/>
      <c r="D23" s="64"/>
      <c r="E23" s="64"/>
      <c r="F23" s="62"/>
      <c r="G23" s="77"/>
    </row>
    <row r="24" spans="1:7">
      <c r="A24" s="62"/>
      <c r="B24" s="62"/>
      <c r="C24" s="64"/>
      <c r="D24" s="64"/>
      <c r="E24" s="64"/>
      <c r="F24" s="62"/>
      <c r="G24" s="77"/>
    </row>
    <row r="25" spans="1:7">
      <c r="A25" s="62"/>
      <c r="B25" s="62"/>
      <c r="C25" s="64"/>
      <c r="D25" s="64"/>
      <c r="E25" s="64"/>
      <c r="F25" s="62"/>
      <c r="G25" s="77"/>
    </row>
    <row r="26" spans="1:7">
      <c r="A26" s="62"/>
      <c r="B26" s="62"/>
      <c r="C26" s="64"/>
      <c r="D26" s="64"/>
      <c r="E26" s="64"/>
      <c r="F26" s="62"/>
      <c r="G26" s="77"/>
    </row>
    <row r="27" spans="1:7">
      <c r="A27" s="78"/>
      <c r="B27" s="62"/>
      <c r="C27" s="63"/>
      <c r="D27" s="64"/>
      <c r="E27" s="64"/>
      <c r="F27" s="65"/>
      <c r="G27" s="79"/>
    </row>
    <row r="28" spans="1:7">
      <c r="A28" s="80"/>
      <c r="B28" s="65"/>
      <c r="C28" s="67"/>
      <c r="D28" s="68"/>
      <c r="E28" s="68"/>
      <c r="F28" s="65"/>
      <c r="G28" s="79"/>
    </row>
    <row r="29" spans="1:7">
      <c r="A29" s="71"/>
      <c r="B29" s="71"/>
      <c r="C29" s="81"/>
      <c r="D29" s="75"/>
      <c r="E29" s="75"/>
      <c r="F29" s="82"/>
      <c r="G29" s="61"/>
    </row>
    <row r="30" spans="1:7">
      <c r="A30" s="71"/>
      <c r="B30" s="71"/>
      <c r="C30" s="81"/>
      <c r="D30" s="75"/>
      <c r="E30" s="75"/>
      <c r="F30" s="82"/>
      <c r="G30" s="61"/>
    </row>
    <row r="31" spans="1:7">
      <c r="A31" s="71"/>
      <c r="B31" s="71"/>
      <c r="C31" s="81"/>
      <c r="D31" s="75"/>
      <c r="E31" s="75"/>
      <c r="F31" s="82"/>
      <c r="G31" s="61"/>
    </row>
    <row r="32" spans="1:7">
      <c r="A32" s="71"/>
      <c r="B32" s="71"/>
      <c r="C32" s="81"/>
      <c r="D32" s="75"/>
      <c r="E32" s="75"/>
      <c r="F32" s="82"/>
      <c r="G32" s="61"/>
    </row>
    <row r="33" spans="1:7">
      <c r="A33" s="71"/>
      <c r="B33" s="71"/>
      <c r="C33" s="81"/>
      <c r="D33" s="75"/>
      <c r="E33" s="75"/>
      <c r="F33" s="82"/>
      <c r="G33" s="61"/>
    </row>
    <row r="34" spans="1:7">
      <c r="A34" s="71"/>
      <c r="B34" s="71"/>
      <c r="C34" s="81"/>
      <c r="D34" s="75"/>
      <c r="E34" s="75"/>
      <c r="F34" s="82"/>
      <c r="G34" s="61"/>
    </row>
    <row r="35" spans="1:7">
      <c r="A35" s="71"/>
      <c r="B35" s="71"/>
      <c r="C35" s="81"/>
      <c r="D35" s="75"/>
      <c r="E35" s="75"/>
      <c r="F35" s="82"/>
      <c r="G35" s="61"/>
    </row>
    <row r="36" spans="1:7">
      <c r="A36" s="71"/>
      <c r="B36" s="71"/>
      <c r="C36" s="81"/>
      <c r="D36" s="75"/>
      <c r="E36" s="75"/>
      <c r="F36" s="82"/>
      <c r="G36" s="61"/>
    </row>
    <row r="37" spans="1:7">
      <c r="A37" s="71"/>
      <c r="B37" s="71"/>
      <c r="C37" s="81"/>
      <c r="D37" s="75"/>
      <c r="E37" s="75"/>
      <c r="F37" s="82"/>
      <c r="G37" s="61"/>
    </row>
    <row r="38" spans="1:7">
      <c r="A38" s="71"/>
      <c r="B38" s="71"/>
      <c r="C38" s="81"/>
      <c r="D38" s="75"/>
      <c r="E38" s="75"/>
      <c r="F38" s="82"/>
      <c r="G38" s="61"/>
    </row>
    <row r="39" spans="1:7">
      <c r="A39" s="83"/>
      <c r="B39" s="69"/>
      <c r="C39" s="84"/>
      <c r="D39" s="70"/>
      <c r="E39" s="70"/>
      <c r="F39" s="76"/>
      <c r="G39" s="66"/>
    </row>
    <row r="40" spans="1:7">
      <c r="A40" s="61"/>
      <c r="B40" s="61"/>
      <c r="C40" s="85"/>
      <c r="D40" s="75"/>
      <c r="E40" s="61"/>
      <c r="F40" s="61"/>
      <c r="G40" s="61"/>
    </row>
    <row r="41" spans="1:7">
      <c r="A41" s="61"/>
      <c r="B41" s="61"/>
      <c r="C41" s="85"/>
      <c r="D41" s="75"/>
      <c r="E41" s="61"/>
      <c r="F41" s="61"/>
      <c r="G41" s="61"/>
    </row>
    <row r="42" spans="1:7">
      <c r="A42" s="61"/>
      <c r="B42" s="61"/>
      <c r="C42" s="85"/>
      <c r="D42" s="61"/>
      <c r="E42" s="61"/>
      <c r="F42" s="61"/>
      <c r="G42" s="61"/>
    </row>
    <row r="43" spans="1:7">
      <c r="A43" s="61"/>
      <c r="B43" s="61"/>
      <c r="C43" s="85"/>
      <c r="D43" s="61"/>
      <c r="E43" s="61"/>
      <c r="F43" s="61"/>
      <c r="G43" s="61"/>
    </row>
    <row r="44" spans="1:7">
      <c r="A44" s="61"/>
      <c r="B44" s="61"/>
      <c r="C44" s="85"/>
      <c r="D44" s="61"/>
      <c r="E44" s="61"/>
      <c r="F44" s="61"/>
      <c r="G44" s="61"/>
    </row>
    <row r="45" spans="1:7">
      <c r="A45" s="86"/>
      <c r="B45" s="69"/>
      <c r="C45" s="87"/>
      <c r="D45" s="70"/>
      <c r="E45" s="70"/>
      <c r="F45" s="61"/>
      <c r="G45" s="66"/>
    </row>
    <row r="46" spans="1:7">
      <c r="A46" s="83"/>
      <c r="B46" s="69"/>
      <c r="C46" s="87"/>
      <c r="D46" s="69"/>
      <c r="E46" s="70"/>
      <c r="F46" s="61"/>
      <c r="G46" s="66"/>
    </row>
    <row r="47" spans="1:7">
      <c r="A47" s="83"/>
      <c r="B47" s="69"/>
      <c r="C47" s="87"/>
      <c r="D47" s="69"/>
      <c r="E47" s="70"/>
      <c r="F47" s="61"/>
      <c r="G47" s="66"/>
    </row>
    <row r="48" spans="1:7">
      <c r="A48" s="83"/>
      <c r="B48" s="69"/>
      <c r="C48" s="87"/>
      <c r="D48" s="69"/>
      <c r="E48" s="70"/>
      <c r="F48" s="61"/>
      <c r="G48" s="66"/>
    </row>
    <row r="49" spans="1:7">
      <c r="A49" s="83"/>
      <c r="B49" s="69"/>
      <c r="C49" s="87"/>
      <c r="D49" s="69"/>
      <c r="E49" s="70"/>
      <c r="F49" s="61"/>
      <c r="G49" s="88"/>
    </row>
    <row r="50" spans="1:7">
      <c r="A50" s="83"/>
      <c r="B50" s="69"/>
      <c r="C50" s="87"/>
      <c r="D50" s="70"/>
      <c r="E50" s="70"/>
      <c r="F50" s="61"/>
      <c r="G50" s="66"/>
    </row>
    <row r="51" spans="1:7">
      <c r="A51" s="83"/>
      <c r="B51" s="69"/>
      <c r="C51" s="87"/>
      <c r="D51" s="70"/>
      <c r="E51" s="70"/>
      <c r="F51" s="61"/>
      <c r="G51" s="66"/>
    </row>
    <row r="52" spans="1:7">
      <c r="A52" s="83"/>
      <c r="B52" s="69"/>
      <c r="C52" s="87"/>
      <c r="D52" s="70"/>
      <c r="E52" s="70"/>
      <c r="F52" s="61"/>
      <c r="G52" s="66"/>
    </row>
    <row r="53" spans="1:7">
      <c r="A53" s="83"/>
      <c r="B53" s="69"/>
      <c r="C53" s="87"/>
      <c r="D53" s="70"/>
      <c r="E53" s="70"/>
      <c r="F53" s="61"/>
      <c r="G53" s="66"/>
    </row>
    <row r="54" spans="1:7">
      <c r="A54" s="71"/>
      <c r="B54" s="71"/>
      <c r="C54" s="75"/>
      <c r="D54" s="75"/>
      <c r="E54" s="75"/>
      <c r="F54" s="61"/>
      <c r="G54" s="61"/>
    </row>
    <row r="55" spans="1:7">
      <c r="A55" s="71"/>
      <c r="B55" s="71"/>
      <c r="C55" s="75"/>
      <c r="D55" s="75"/>
      <c r="E55" s="75"/>
      <c r="F55" s="61"/>
      <c r="G55" s="61"/>
    </row>
    <row r="56" spans="1:7">
      <c r="A56" s="71"/>
      <c r="B56" s="71"/>
      <c r="C56" s="81"/>
      <c r="D56" s="75"/>
      <c r="E56" s="61"/>
      <c r="F56" s="61"/>
      <c r="G56" s="61"/>
    </row>
    <row r="57" spans="1:7">
      <c r="A57" s="71"/>
      <c r="B57" s="71"/>
      <c r="C57" s="81"/>
      <c r="D57" s="75"/>
      <c r="E57" s="61"/>
      <c r="F57" s="61"/>
      <c r="G57" s="61"/>
    </row>
    <row r="58" spans="1:7">
      <c r="A58" s="71"/>
      <c r="B58" s="71"/>
      <c r="C58" s="81"/>
      <c r="D58" s="75"/>
      <c r="E58" s="61"/>
      <c r="F58" s="61"/>
      <c r="G58" s="61"/>
    </row>
    <row r="59" spans="1:7">
      <c r="A59" s="71"/>
      <c r="B59" s="71"/>
      <c r="C59" s="81"/>
      <c r="D59" s="75"/>
      <c r="E59" s="61"/>
      <c r="F59" s="61"/>
      <c r="G59" s="61"/>
    </row>
    <row r="60" spans="1:7">
      <c r="A60" s="71"/>
      <c r="B60" s="71"/>
      <c r="C60" s="81"/>
      <c r="D60" s="75"/>
      <c r="E60" s="61"/>
      <c r="F60" s="61"/>
      <c r="G60" s="61"/>
    </row>
    <row r="61" spans="1:7">
      <c r="A61" s="61"/>
      <c r="B61" s="61"/>
      <c r="C61" s="81"/>
      <c r="D61" s="75"/>
      <c r="E61" s="61"/>
      <c r="F61" s="61"/>
      <c r="G61" s="61"/>
    </row>
    <row r="62" spans="1:7">
      <c r="A62" s="71"/>
      <c r="B62" s="71"/>
      <c r="C62" s="81"/>
      <c r="D62" s="75"/>
      <c r="E62" s="61"/>
      <c r="F62" s="78"/>
      <c r="G62" s="61"/>
    </row>
    <row r="63" spans="1:7">
      <c r="A63" s="71"/>
      <c r="B63" s="71"/>
      <c r="C63" s="81"/>
      <c r="D63" s="75"/>
      <c r="E63" s="61"/>
      <c r="F63" s="78"/>
      <c r="G63" s="61"/>
    </row>
    <row r="64" spans="1:7">
      <c r="A64" s="71"/>
      <c r="B64" s="71"/>
      <c r="C64" s="81"/>
      <c r="D64" s="75"/>
      <c r="E64" s="61"/>
      <c r="F64" s="78"/>
      <c r="G64" s="61"/>
    </row>
    <row r="65" spans="1:7">
      <c r="A65" s="71"/>
      <c r="B65" s="71"/>
      <c r="C65" s="89"/>
      <c r="D65" s="75"/>
      <c r="E65" s="61"/>
      <c r="F65" s="78"/>
      <c r="G65" s="61"/>
    </row>
    <row r="66" spans="1:7">
      <c r="A66" s="71"/>
      <c r="B66" s="71"/>
      <c r="C66" s="89"/>
      <c r="D66" s="75"/>
      <c r="E66" s="61"/>
      <c r="F66" s="78"/>
      <c r="G66" s="61"/>
    </row>
    <row r="67" spans="1:7">
      <c r="A67" s="90"/>
      <c r="B67" s="91"/>
      <c r="C67" s="92"/>
      <c r="D67" s="93"/>
      <c r="E67" s="94"/>
      <c r="F67" s="61"/>
      <c r="G67" s="94"/>
    </row>
    <row r="68" spans="1:7">
      <c r="A68" s="78"/>
      <c r="B68" s="78"/>
      <c r="C68" s="95"/>
      <c r="D68" s="96"/>
      <c r="E68" s="97"/>
      <c r="F68" s="61"/>
      <c r="G68" s="97"/>
    </row>
    <row r="69" spans="1:7">
      <c r="A69" s="78"/>
      <c r="B69" s="71"/>
      <c r="C69" s="81"/>
      <c r="D69" s="75"/>
      <c r="E69" s="61"/>
      <c r="F69" s="61"/>
      <c r="G69" s="61"/>
    </row>
    <row r="70" spans="1:7">
      <c r="A70" s="83"/>
      <c r="B70" s="69"/>
      <c r="C70" s="87"/>
      <c r="D70" s="70"/>
      <c r="E70" s="66"/>
      <c r="F70" s="61"/>
      <c r="G70" s="66"/>
    </row>
    <row r="71" spans="1:7">
      <c r="A71" s="83"/>
      <c r="B71" s="69"/>
      <c r="C71" s="87"/>
      <c r="D71" s="70"/>
      <c r="E71" s="66"/>
      <c r="F71" s="61"/>
      <c r="G71" s="66"/>
    </row>
    <row r="72" spans="1:7">
      <c r="A72" s="83"/>
      <c r="B72" s="69"/>
      <c r="C72" s="70"/>
      <c r="D72" s="70"/>
      <c r="E72" s="61"/>
      <c r="F72" s="61"/>
      <c r="G72" s="61"/>
    </row>
    <row r="73" spans="1:7">
      <c r="A73" s="98"/>
      <c r="B73" s="99"/>
      <c r="C73" s="100"/>
      <c r="D73" s="101"/>
      <c r="E73" s="102"/>
      <c r="F73" s="61"/>
      <c r="G73" s="103"/>
    </row>
    <row r="74" spans="1:7">
      <c r="A74" s="98"/>
      <c r="B74" s="98"/>
      <c r="C74" s="104"/>
      <c r="D74" s="101"/>
      <c r="E74" s="103"/>
      <c r="F74" s="61"/>
      <c r="G74" s="103"/>
    </row>
    <row r="75" spans="1:7">
      <c r="A75" s="105"/>
      <c r="B75" s="105"/>
      <c r="C75" s="106"/>
      <c r="D75" s="107"/>
      <c r="E75" s="105"/>
      <c r="F75" s="61"/>
      <c r="G75" s="103"/>
    </row>
    <row r="76" spans="1:7">
      <c r="A76" s="108"/>
      <c r="B76" s="109"/>
      <c r="C76" s="110"/>
      <c r="D76" s="111"/>
      <c r="E76" s="111"/>
      <c r="F76" s="61"/>
      <c r="G76" s="112"/>
    </row>
    <row r="77" spans="1:7">
      <c r="A77" s="113"/>
      <c r="B77" s="114"/>
      <c r="C77" s="110"/>
      <c r="D77" s="111"/>
      <c r="E77" s="115"/>
      <c r="F77" s="71"/>
      <c r="G77" s="112"/>
    </row>
    <row r="78" spans="1:7">
      <c r="A78" s="108"/>
      <c r="B78" s="116"/>
      <c r="C78" s="110"/>
      <c r="D78" s="111"/>
      <c r="E78" s="117"/>
      <c r="F78" s="71"/>
      <c r="G78" s="112"/>
    </row>
    <row r="79" spans="1:7">
      <c r="A79" s="118"/>
      <c r="B79" s="109"/>
      <c r="C79" s="119"/>
      <c r="D79" s="111"/>
      <c r="E79" s="117"/>
      <c r="F79" s="71"/>
      <c r="G79" s="112"/>
    </row>
    <row r="80" spans="1:7">
      <c r="A80" s="120"/>
      <c r="B80" s="109"/>
      <c r="C80" s="121"/>
      <c r="D80" s="122"/>
      <c r="E80" s="117"/>
      <c r="F80" s="71"/>
      <c r="G80" s="123"/>
    </row>
    <row r="81" spans="1:7">
      <c r="A81" s="120"/>
      <c r="B81" s="109"/>
      <c r="C81" s="106"/>
      <c r="D81" s="122"/>
      <c r="E81" s="117"/>
      <c r="F81" s="71"/>
      <c r="G81" s="123"/>
    </row>
    <row r="82" spans="1:7">
      <c r="A82" s="120"/>
      <c r="B82" s="109"/>
      <c r="C82" s="106"/>
      <c r="D82" s="122"/>
      <c r="E82" s="117"/>
      <c r="F82" s="71"/>
      <c r="G82" s="123"/>
    </row>
    <row r="83" spans="1:7">
      <c r="A83" s="120"/>
      <c r="B83" s="109"/>
      <c r="C83" s="106"/>
      <c r="D83" s="122"/>
      <c r="E83" s="117"/>
      <c r="F83" s="71"/>
      <c r="G83" s="123"/>
    </row>
    <row r="84" spans="1:7">
      <c r="A84" s="120"/>
      <c r="B84" s="109"/>
      <c r="C84" s="106"/>
      <c r="D84" s="122"/>
      <c r="E84" s="117"/>
      <c r="F84" s="71"/>
      <c r="G84" s="123"/>
    </row>
    <row r="85" spans="1:7">
      <c r="A85" s="120"/>
      <c r="B85" s="120"/>
      <c r="C85" s="124"/>
      <c r="D85" s="125"/>
      <c r="E85" s="126"/>
      <c r="F85" s="127"/>
      <c r="G85" s="128"/>
    </row>
    <row r="86" spans="1:7">
      <c r="A86" s="129"/>
      <c r="B86" s="130"/>
      <c r="C86" s="131"/>
      <c r="D86" s="132"/>
      <c r="E86" s="133"/>
      <c r="F86" s="71"/>
      <c r="G86" s="134"/>
    </row>
    <row r="87" spans="1:7">
      <c r="A87" s="129"/>
      <c r="B87" s="130"/>
      <c r="C87" s="131"/>
      <c r="D87" s="132"/>
      <c r="E87" s="133"/>
      <c r="F87" s="71"/>
      <c r="G87" s="134"/>
    </row>
    <row r="88" spans="1:7">
      <c r="A88" s="129"/>
      <c r="B88" s="130"/>
      <c r="C88" s="131"/>
      <c r="D88" s="132"/>
      <c r="E88" s="133"/>
      <c r="F88" s="71"/>
      <c r="G88" s="134"/>
    </row>
  </sheetData>
  <mergeCells count="6">
    <mergeCell ref="J5:K5"/>
    <mergeCell ref="A1:G1"/>
    <mergeCell ref="A2:G2"/>
    <mergeCell ref="A3:G3"/>
    <mergeCell ref="A4:G4"/>
    <mergeCell ref="A5:G5"/>
  </mergeCells>
  <dataValidations count="4">
    <dataValidation type="decimal" allowBlank="1" showInputMessage="1" showErrorMessage="1" sqref="E74 E8:E9 E76:E639">
      <formula1>1</formula1>
      <formula2>111111</formula2>
    </dataValidation>
    <dataValidation type="date" allowBlank="1" showInputMessage="1" showErrorMessage="1" sqref="C8:C9 C73:C74 C76:C890">
      <formula1>36526</formula1>
      <formula2>45292</formula2>
    </dataValidation>
    <dataValidation type="date" allowBlank="1" showErrorMessage="1" sqref="C10:C15 C27:C72">
      <formula1>36526</formula1>
      <formula2>45292</formula2>
    </dataValidation>
    <dataValidation type="decimal" allowBlank="1" showErrorMessage="1" sqref="E10:E72">
      <formula1>1</formula1>
      <formula2>111111</formula2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V199995"/>
  <sheetViews>
    <sheetView tabSelected="1" zoomScale="110" zoomScaleNormal="110" workbookViewId="0">
      <selection activeCell="L58" sqref="L58"/>
    </sheetView>
  </sheetViews>
  <sheetFormatPr defaultColWidth="8.6640625" defaultRowHeight="14.4"/>
  <cols>
    <col min="1" max="1" width="25" style="20" customWidth="1"/>
    <col min="2" max="2" width="12.88671875" style="21" customWidth="1"/>
    <col min="3" max="3" width="13.109375" style="21" customWidth="1"/>
    <col min="4" max="4" width="8.6640625" style="21"/>
    <col min="5" max="5" width="10.6640625" style="22" customWidth="1"/>
    <col min="6" max="6" width="12" style="21" customWidth="1"/>
    <col min="7" max="7" width="11" style="21" customWidth="1"/>
    <col min="8" max="8" width="13.44140625" style="21" customWidth="1"/>
    <col min="9" max="9" width="8.6640625" style="21"/>
    <col min="10" max="11" width="9.109375" style="21" customWidth="1"/>
    <col min="12" max="12" width="8.6640625" style="21"/>
    <col min="13" max="13" width="11.6640625" style="21" customWidth="1"/>
    <col min="14" max="14" width="10.6640625" style="21" customWidth="1"/>
    <col min="15" max="15" width="11" style="21" customWidth="1"/>
    <col min="16" max="16" width="11.44140625" style="21" customWidth="1"/>
    <col min="17" max="17" width="10.6640625" style="21" customWidth="1"/>
    <col min="18" max="18" width="3.6640625" style="21" customWidth="1"/>
    <col min="19" max="20" width="2.6640625" style="21" customWidth="1"/>
    <col min="21" max="21" width="60" style="21" customWidth="1"/>
    <col min="22" max="16384" width="8.6640625" style="21"/>
  </cols>
  <sheetData>
    <row r="1" spans="1:22" ht="15.6">
      <c r="A1" s="189" t="s">
        <v>335</v>
      </c>
      <c r="B1" s="189"/>
      <c r="C1" s="189"/>
      <c r="D1" s="189"/>
      <c r="E1" s="190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</row>
    <row r="2" spans="1:22">
      <c r="A2" s="191" t="s">
        <v>336</v>
      </c>
      <c r="B2" s="191"/>
      <c r="C2" s="191"/>
      <c r="D2" s="191"/>
      <c r="E2" s="192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</row>
    <row r="3" spans="1:22">
      <c r="A3" s="193" t="s">
        <v>337</v>
      </c>
      <c r="B3" s="193"/>
      <c r="C3" s="193"/>
      <c r="D3" s="193"/>
      <c r="E3" s="194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</row>
    <row r="4" spans="1:22">
      <c r="A4" s="191" t="s">
        <v>338</v>
      </c>
      <c r="B4" s="191"/>
      <c r="C4" s="191"/>
      <c r="D4" s="191"/>
      <c r="E4" s="192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</row>
    <row r="5" spans="1:22">
      <c r="A5" s="195"/>
      <c r="B5" s="195"/>
      <c r="C5" s="195"/>
      <c r="D5" s="195"/>
      <c r="E5" s="196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</row>
    <row r="6" spans="1:22" ht="70.05" customHeight="1">
      <c r="A6" s="23" t="s">
        <v>339</v>
      </c>
      <c r="B6" s="24" t="s">
        <v>340</v>
      </c>
      <c r="C6" s="23" t="s">
        <v>341</v>
      </c>
      <c r="D6" s="23" t="s">
        <v>342</v>
      </c>
      <c r="E6" s="25" t="s">
        <v>343</v>
      </c>
      <c r="F6" s="23" t="s">
        <v>344</v>
      </c>
      <c r="G6" s="24" t="s">
        <v>345</v>
      </c>
      <c r="H6" s="25" t="s">
        <v>346</v>
      </c>
      <c r="I6" s="24" t="s">
        <v>347</v>
      </c>
      <c r="J6" s="24" t="s">
        <v>348</v>
      </c>
      <c r="K6" s="24" t="s">
        <v>349</v>
      </c>
      <c r="L6" s="24" t="s">
        <v>350</v>
      </c>
      <c r="M6" s="24" t="s">
        <v>351</v>
      </c>
      <c r="N6" s="24" t="s">
        <v>352</v>
      </c>
      <c r="O6" s="24" t="s">
        <v>353</v>
      </c>
      <c r="P6" s="24" t="s">
        <v>354</v>
      </c>
      <c r="Q6" s="24" t="s">
        <v>355</v>
      </c>
      <c r="U6" s="188" t="s">
        <v>315</v>
      </c>
      <c r="V6" s="188"/>
    </row>
    <row r="7" spans="1:22" ht="15" hidden="1" customHeight="1">
      <c r="A7" s="26"/>
      <c r="B7" s="27"/>
      <c r="C7" s="27"/>
      <c r="D7" s="27"/>
      <c r="E7" s="28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22" ht="15" hidden="1" customHeight="1">
      <c r="A8" s="26"/>
      <c r="B8" s="27"/>
      <c r="C8" s="27"/>
      <c r="D8" s="27"/>
      <c r="E8" s="28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22" ht="15" hidden="1" customHeight="1">
      <c r="A9" s="26"/>
      <c r="B9" s="27"/>
      <c r="C9" s="27"/>
      <c r="D9" s="27"/>
      <c r="E9" s="28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22" ht="15" hidden="1" customHeight="1">
      <c r="A10" s="26"/>
      <c r="B10" s="27"/>
      <c r="C10" s="27"/>
      <c r="D10" s="27"/>
      <c r="E10" s="28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22" ht="15" hidden="1" customHeight="1">
      <c r="A11" s="26"/>
      <c r="B11" s="27"/>
      <c r="C11" s="27"/>
      <c r="D11" s="27"/>
      <c r="E11" s="28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22" hidden="1">
      <c r="A12" s="26"/>
      <c r="B12" s="27"/>
      <c r="C12" s="27"/>
      <c r="D12" s="27"/>
      <c r="E12" s="28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22" hidden="1">
      <c r="A13" s="26"/>
      <c r="B13" s="27"/>
      <c r="C13" s="27"/>
      <c r="D13" s="27"/>
      <c r="E13" s="28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22" hidden="1">
      <c r="A14" s="26"/>
      <c r="B14" s="27"/>
      <c r="C14" s="27"/>
      <c r="D14" s="27"/>
      <c r="E14" s="28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22" hidden="1">
      <c r="A15" s="26"/>
      <c r="B15" s="27"/>
      <c r="C15" s="27"/>
      <c r="D15" s="27"/>
      <c r="E15" s="28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22" hidden="1">
      <c r="A16" s="26"/>
      <c r="B16" s="27"/>
      <c r="C16" s="27"/>
      <c r="D16" s="27"/>
      <c r="E16" s="28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1:17" hidden="1">
      <c r="A17" s="26"/>
      <c r="B17" s="27"/>
      <c r="C17" s="27"/>
      <c r="D17" s="27"/>
      <c r="E17" s="28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1:17" hidden="1">
      <c r="A18" s="26"/>
      <c r="B18" s="27"/>
      <c r="C18" s="27"/>
      <c r="D18" s="27"/>
      <c r="E18" s="28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1:17" hidden="1">
      <c r="A19" s="26"/>
      <c r="B19" s="27"/>
      <c r="C19" s="27"/>
      <c r="D19" s="27"/>
      <c r="E19" s="28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</row>
    <row r="20" spans="1:17" hidden="1">
      <c r="A20" s="26"/>
      <c r="B20" s="27"/>
      <c r="C20" s="27"/>
      <c r="D20" s="27"/>
      <c r="E20" s="28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1:17" hidden="1">
      <c r="A21" s="26"/>
      <c r="B21" s="27"/>
      <c r="C21" s="27"/>
      <c r="D21" s="27"/>
      <c r="E21" s="28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</row>
    <row r="22" spans="1:17" hidden="1">
      <c r="A22" s="26"/>
      <c r="B22" s="27"/>
      <c r="C22" s="27"/>
      <c r="D22" s="27"/>
      <c r="E22" s="28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1:17" hidden="1">
      <c r="A23" s="26"/>
      <c r="B23" s="27"/>
      <c r="C23" s="27"/>
      <c r="D23" s="27"/>
      <c r="E23" s="28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1:17" hidden="1">
      <c r="A24" s="26"/>
      <c r="B24" s="27"/>
      <c r="C24" s="27"/>
      <c r="D24" s="27"/>
      <c r="E24" s="28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1:17" hidden="1">
      <c r="A25" s="26"/>
      <c r="B25" s="27"/>
      <c r="C25" s="27"/>
      <c r="D25" s="27"/>
      <c r="E25" s="28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1:17" hidden="1">
      <c r="A26" s="26"/>
      <c r="B26" s="27"/>
      <c r="C26" s="27"/>
      <c r="D26" s="27"/>
      <c r="E26" s="28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 hidden="1">
      <c r="A27" s="26"/>
      <c r="B27" s="27"/>
      <c r="C27" s="27"/>
      <c r="D27" s="27"/>
      <c r="E27" s="28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7" hidden="1">
      <c r="A28" s="26"/>
      <c r="B28" s="27"/>
      <c r="C28" s="27"/>
      <c r="D28" s="27"/>
      <c r="E28" s="28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7" hidden="1">
      <c r="A29" s="26"/>
      <c r="B29" s="27"/>
      <c r="C29" s="27"/>
      <c r="D29" s="27"/>
      <c r="E29" s="28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hidden="1">
      <c r="A30" s="26"/>
      <c r="B30" s="27"/>
      <c r="C30" s="27"/>
      <c r="D30" s="27"/>
      <c r="E30" s="28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7" hidden="1">
      <c r="A31" s="26"/>
      <c r="B31" s="27"/>
      <c r="C31" s="27"/>
      <c r="D31" s="27"/>
      <c r="E31" s="28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17" hidden="1">
      <c r="A32" s="26"/>
      <c r="B32" s="27"/>
      <c r="C32" s="27"/>
      <c r="D32" s="27"/>
      <c r="E32" s="28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7" hidden="1">
      <c r="A33" s="26"/>
      <c r="B33" s="27"/>
      <c r="C33" s="27"/>
      <c r="D33" s="27"/>
      <c r="E33" s="28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  <row r="34" spans="1:17" hidden="1">
      <c r="A34" s="26"/>
      <c r="B34" s="27"/>
      <c r="C34" s="27"/>
      <c r="D34" s="27"/>
      <c r="E34" s="28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</row>
    <row r="35" spans="1:17" hidden="1">
      <c r="A35" s="26"/>
      <c r="B35" s="27"/>
      <c r="C35" s="27"/>
      <c r="D35" s="27"/>
      <c r="E35" s="28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</row>
    <row r="36" spans="1:17" hidden="1">
      <c r="A36" s="26"/>
      <c r="B36" s="27"/>
      <c r="C36" s="27"/>
      <c r="D36" s="27"/>
      <c r="E36" s="28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spans="1:17" hidden="1">
      <c r="A37" s="26"/>
      <c r="B37" s="27"/>
      <c r="C37" s="27"/>
      <c r="D37" s="27"/>
      <c r="E37" s="28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1:17" hidden="1">
      <c r="A38" s="26"/>
      <c r="B38" s="27"/>
      <c r="C38" s="27"/>
      <c r="D38" s="27"/>
      <c r="E38" s="28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7" hidden="1">
      <c r="A39" s="26"/>
      <c r="B39" s="27"/>
      <c r="C39" s="27"/>
      <c r="D39" s="27"/>
      <c r="E39" s="28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</row>
    <row r="40" spans="1:17" hidden="1">
      <c r="A40" s="26"/>
      <c r="B40" s="27"/>
      <c r="C40" s="27"/>
      <c r="D40" s="27"/>
      <c r="E40" s="28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7" hidden="1">
      <c r="A41" s="26"/>
      <c r="B41" s="27"/>
      <c r="C41" s="27"/>
      <c r="D41" s="27"/>
      <c r="E41" s="28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spans="1:17" hidden="1">
      <c r="A42" s="26"/>
      <c r="B42" s="27"/>
      <c r="C42" s="27"/>
      <c r="D42" s="27"/>
      <c r="E42" s="28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7" hidden="1">
      <c r="A43" s="26"/>
      <c r="B43" s="27"/>
      <c r="C43" s="27"/>
      <c r="D43" s="27"/>
      <c r="E43" s="28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7" hidden="1">
      <c r="A44" s="26"/>
      <c r="B44" s="27"/>
      <c r="C44" s="27"/>
      <c r="D44" s="27"/>
      <c r="E44" s="28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7" hidden="1">
      <c r="A45" s="26"/>
      <c r="B45" s="27"/>
      <c r="C45" s="27"/>
      <c r="D45" s="27"/>
      <c r="E45" s="28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</row>
    <row r="46" spans="1:17" hidden="1">
      <c r="A46" s="26"/>
      <c r="B46" s="27"/>
      <c r="C46" s="27"/>
      <c r="D46" s="27"/>
      <c r="E46" s="28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7" hidden="1">
      <c r="A47" s="26"/>
      <c r="B47" s="27"/>
      <c r="C47" s="27"/>
      <c r="D47" s="27"/>
      <c r="E47" s="28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17" hidden="1">
      <c r="A48" s="26"/>
      <c r="B48" s="27"/>
      <c r="C48" s="27"/>
      <c r="D48" s="27"/>
      <c r="E48" s="28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7" hidden="1">
      <c r="A49" s="26"/>
      <c r="B49" s="27"/>
      <c r="C49" s="27"/>
      <c r="D49" s="27"/>
      <c r="E49" s="28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7" hidden="1">
      <c r="A50" s="26"/>
      <c r="B50" s="27"/>
      <c r="C50" s="27"/>
      <c r="D50" s="27"/>
      <c r="E50" s="28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7" hidden="1">
      <c r="A51" s="26"/>
      <c r="B51" s="27"/>
      <c r="C51" s="27"/>
      <c r="D51" s="27"/>
      <c r="E51" s="28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7" hidden="1">
      <c r="A52" s="26"/>
      <c r="B52" s="27"/>
      <c r="C52" s="27"/>
      <c r="D52" s="27"/>
      <c r="E52" s="28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7" hidden="1">
      <c r="A53" s="26"/>
      <c r="B53" s="27"/>
      <c r="C53" s="27"/>
      <c r="D53" s="27"/>
      <c r="E53" s="28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>
      <c r="A54" t="s">
        <v>250</v>
      </c>
      <c r="B54" s="30" t="s">
        <v>356</v>
      </c>
      <c r="C54" s="31" t="s">
        <v>363</v>
      </c>
      <c r="D54" s="30" t="s">
        <v>358</v>
      </c>
      <c r="E54" s="32">
        <v>46027</v>
      </c>
      <c r="F54" s="30" t="s">
        <v>359</v>
      </c>
      <c r="G54" s="30" t="s">
        <v>360</v>
      </c>
      <c r="H54" s="30" t="s">
        <v>361</v>
      </c>
      <c r="I54" s="198"/>
      <c r="J54" s="30"/>
      <c r="K54" s="30">
        <v>1</v>
      </c>
      <c r="L54" s="30">
        <v>0</v>
      </c>
      <c r="M54" s="30" t="s">
        <v>362</v>
      </c>
      <c r="N54" s="30" t="s">
        <v>361</v>
      </c>
      <c r="O54" s="30" t="s">
        <v>362</v>
      </c>
      <c r="P54" s="30" t="s">
        <v>360</v>
      </c>
      <c r="Q54" s="30" t="s">
        <v>360</v>
      </c>
    </row>
    <row r="55" spans="1:17">
      <c r="A55" t="s">
        <v>252</v>
      </c>
      <c r="B55" s="30" t="s">
        <v>356</v>
      </c>
      <c r="C55" s="165" t="s">
        <v>363</v>
      </c>
      <c r="D55" s="30" t="s">
        <v>358</v>
      </c>
      <c r="E55" s="32">
        <v>46027</v>
      </c>
      <c r="F55" s="30" t="s">
        <v>359</v>
      </c>
      <c r="G55" s="30" t="s">
        <v>360</v>
      </c>
      <c r="H55" s="30" t="s">
        <v>361</v>
      </c>
      <c r="I55" s="198"/>
      <c r="J55" s="30"/>
      <c r="K55" s="30">
        <v>1</v>
      </c>
      <c r="L55" s="30">
        <v>0</v>
      </c>
      <c r="M55" s="30" t="s">
        <v>362</v>
      </c>
      <c r="N55" s="30" t="s">
        <v>361</v>
      </c>
      <c r="O55" s="30" t="s">
        <v>362</v>
      </c>
      <c r="P55" s="30" t="s">
        <v>360</v>
      </c>
      <c r="Q55" s="30" t="s">
        <v>360</v>
      </c>
    </row>
    <row r="56" spans="1:17">
      <c r="A56" t="s">
        <v>254</v>
      </c>
      <c r="B56" s="30" t="s">
        <v>356</v>
      </c>
      <c r="C56" s="31" t="s">
        <v>364</v>
      </c>
      <c r="D56" s="30" t="s">
        <v>358</v>
      </c>
      <c r="E56" s="32">
        <v>46027</v>
      </c>
      <c r="F56" s="30" t="s">
        <v>359</v>
      </c>
      <c r="G56" s="30" t="s">
        <v>360</v>
      </c>
      <c r="H56" s="30" t="s">
        <v>361</v>
      </c>
      <c r="I56" s="198"/>
      <c r="J56" s="30"/>
      <c r="K56" s="30">
        <v>1</v>
      </c>
      <c r="L56" s="30">
        <v>0</v>
      </c>
      <c r="M56" s="30" t="s">
        <v>362</v>
      </c>
      <c r="N56" s="30" t="s">
        <v>361</v>
      </c>
      <c r="O56" s="30" t="s">
        <v>362</v>
      </c>
      <c r="P56" s="30" t="s">
        <v>360</v>
      </c>
      <c r="Q56" s="30" t="s">
        <v>360</v>
      </c>
    </row>
    <row r="57" spans="1:17">
      <c r="A57" t="s">
        <v>246</v>
      </c>
      <c r="B57" s="30" t="s">
        <v>356</v>
      </c>
      <c r="C57" s="31" t="s">
        <v>363</v>
      </c>
      <c r="D57" s="30" t="s">
        <v>358</v>
      </c>
      <c r="E57" s="32">
        <v>46028</v>
      </c>
      <c r="F57" s="30" t="s">
        <v>359</v>
      </c>
      <c r="G57" s="30" t="s">
        <v>360</v>
      </c>
      <c r="H57" s="30" t="s">
        <v>361</v>
      </c>
      <c r="I57" s="198"/>
      <c r="J57" s="30"/>
      <c r="K57" s="30">
        <v>1</v>
      </c>
      <c r="L57" s="30">
        <v>0</v>
      </c>
      <c r="M57" s="30" t="s">
        <v>362</v>
      </c>
      <c r="N57" s="30" t="s">
        <v>361</v>
      </c>
      <c r="O57" s="30" t="s">
        <v>362</v>
      </c>
      <c r="P57" s="30" t="s">
        <v>360</v>
      </c>
      <c r="Q57" s="30" t="s">
        <v>360</v>
      </c>
    </row>
    <row r="58" spans="1:17">
      <c r="A58" t="s">
        <v>248</v>
      </c>
      <c r="B58" s="30" t="s">
        <v>356</v>
      </c>
      <c r="C58" s="31" t="s">
        <v>364</v>
      </c>
      <c r="D58" s="30" t="s">
        <v>358</v>
      </c>
      <c r="E58" s="32">
        <v>46028</v>
      </c>
      <c r="F58" s="30" t="s">
        <v>359</v>
      </c>
      <c r="G58" s="30" t="s">
        <v>360</v>
      </c>
      <c r="H58" s="30" t="s">
        <v>361</v>
      </c>
      <c r="I58" s="198"/>
      <c r="J58" s="30"/>
      <c r="K58" s="30">
        <v>1</v>
      </c>
      <c r="L58" s="30">
        <v>0</v>
      </c>
      <c r="M58" s="30" t="s">
        <v>362</v>
      </c>
      <c r="N58" s="30" t="s">
        <v>361</v>
      </c>
      <c r="O58" s="30" t="s">
        <v>362</v>
      </c>
      <c r="P58" s="30" t="s">
        <v>360</v>
      </c>
      <c r="Q58" s="30" t="s">
        <v>360</v>
      </c>
    </row>
    <row r="59" spans="1:17">
      <c r="A59" t="s">
        <v>242</v>
      </c>
      <c r="B59" s="30" t="s">
        <v>356</v>
      </c>
      <c r="C59" s="31" t="s">
        <v>364</v>
      </c>
      <c r="D59" s="30" t="s">
        <v>358</v>
      </c>
      <c r="E59" s="33">
        <v>46029</v>
      </c>
      <c r="F59" s="30" t="s">
        <v>359</v>
      </c>
      <c r="G59" s="30" t="s">
        <v>360</v>
      </c>
      <c r="H59" s="30" t="s">
        <v>361</v>
      </c>
      <c r="I59" s="198"/>
      <c r="J59" s="30"/>
      <c r="K59" s="30">
        <v>1</v>
      </c>
      <c r="L59" s="30">
        <v>0</v>
      </c>
      <c r="M59" s="30" t="s">
        <v>362</v>
      </c>
      <c r="N59" s="30" t="s">
        <v>361</v>
      </c>
      <c r="O59" s="30" t="s">
        <v>362</v>
      </c>
      <c r="P59" s="30" t="s">
        <v>360</v>
      </c>
      <c r="Q59" s="30" t="s">
        <v>360</v>
      </c>
    </row>
    <row r="60" spans="1:17">
      <c r="A60" t="s">
        <v>244</v>
      </c>
      <c r="B60" s="30" t="s">
        <v>356</v>
      </c>
      <c r="C60" s="165" t="s">
        <v>364</v>
      </c>
      <c r="D60" s="30" t="s">
        <v>358</v>
      </c>
      <c r="E60" s="32">
        <v>46029</v>
      </c>
      <c r="F60" s="30" t="s">
        <v>359</v>
      </c>
      <c r="G60" s="30" t="s">
        <v>360</v>
      </c>
      <c r="H60" s="30" t="s">
        <v>361</v>
      </c>
      <c r="I60" s="198"/>
      <c r="J60" s="30"/>
      <c r="K60" s="30">
        <v>1</v>
      </c>
      <c r="L60" s="30">
        <v>0</v>
      </c>
      <c r="M60" s="30" t="s">
        <v>362</v>
      </c>
      <c r="N60" s="30" t="s">
        <v>361</v>
      </c>
      <c r="O60" s="30" t="s">
        <v>362</v>
      </c>
      <c r="P60" s="30" t="s">
        <v>360</v>
      </c>
      <c r="Q60" s="30" t="s">
        <v>360</v>
      </c>
    </row>
    <row r="61" spans="1:17">
      <c r="A61" t="s">
        <v>240</v>
      </c>
      <c r="B61" s="30" t="s">
        <v>356</v>
      </c>
      <c r="C61" s="165" t="s">
        <v>364</v>
      </c>
      <c r="D61" s="30" t="s">
        <v>358</v>
      </c>
      <c r="E61" s="33">
        <v>46031</v>
      </c>
      <c r="F61" s="30" t="s">
        <v>359</v>
      </c>
      <c r="G61" s="30" t="s">
        <v>360</v>
      </c>
      <c r="H61" s="30" t="s">
        <v>361</v>
      </c>
      <c r="I61" s="198"/>
      <c r="J61" s="30"/>
      <c r="K61" s="30">
        <v>1</v>
      </c>
      <c r="L61" s="30">
        <v>0</v>
      </c>
      <c r="M61" s="30" t="s">
        <v>362</v>
      </c>
      <c r="N61" s="30" t="s">
        <v>361</v>
      </c>
      <c r="O61" s="30" t="s">
        <v>362</v>
      </c>
      <c r="P61" s="30" t="s">
        <v>360</v>
      </c>
      <c r="Q61" s="30" t="s">
        <v>360</v>
      </c>
    </row>
    <row r="62" spans="1:17">
      <c r="A62" t="s">
        <v>234</v>
      </c>
      <c r="B62" s="30" t="s">
        <v>356</v>
      </c>
      <c r="C62" s="31" t="s">
        <v>364</v>
      </c>
      <c r="D62" s="30" t="s">
        <v>358</v>
      </c>
      <c r="E62" s="33">
        <v>46035</v>
      </c>
      <c r="F62" s="30" t="s">
        <v>359</v>
      </c>
      <c r="G62" s="30" t="s">
        <v>360</v>
      </c>
      <c r="H62" s="30" t="s">
        <v>361</v>
      </c>
      <c r="I62" s="198"/>
      <c r="J62" s="30"/>
      <c r="K62" s="30">
        <v>1</v>
      </c>
      <c r="L62" s="30">
        <v>0</v>
      </c>
      <c r="M62" s="30" t="s">
        <v>362</v>
      </c>
      <c r="N62" s="30" t="s">
        <v>361</v>
      </c>
      <c r="O62" s="30" t="s">
        <v>362</v>
      </c>
      <c r="P62" s="30" t="s">
        <v>360</v>
      </c>
      <c r="Q62" s="30" t="s">
        <v>360</v>
      </c>
    </row>
    <row r="63" spans="1:17">
      <c r="A63" t="s">
        <v>236</v>
      </c>
      <c r="B63" s="30" t="s">
        <v>356</v>
      </c>
      <c r="C63" s="165" t="s">
        <v>363</v>
      </c>
      <c r="D63" s="30" t="s">
        <v>358</v>
      </c>
      <c r="E63" s="33">
        <v>46035</v>
      </c>
      <c r="F63" s="30" t="s">
        <v>359</v>
      </c>
      <c r="G63" s="30" t="s">
        <v>360</v>
      </c>
      <c r="H63" s="30" t="s">
        <v>361</v>
      </c>
      <c r="I63" s="198"/>
      <c r="J63" s="30"/>
      <c r="K63" s="30">
        <v>1</v>
      </c>
      <c r="L63" s="30">
        <v>0</v>
      </c>
      <c r="M63" s="30" t="s">
        <v>362</v>
      </c>
      <c r="N63" s="30" t="s">
        <v>361</v>
      </c>
      <c r="O63" s="30" t="s">
        <v>362</v>
      </c>
      <c r="P63" s="30" t="s">
        <v>360</v>
      </c>
      <c r="Q63" s="30" t="s">
        <v>360</v>
      </c>
    </row>
    <row r="64" spans="1:17">
      <c r="A64" t="s">
        <v>238</v>
      </c>
      <c r="B64" s="30" t="s">
        <v>356</v>
      </c>
      <c r="C64" s="31" t="s">
        <v>364</v>
      </c>
      <c r="D64" s="30" t="s">
        <v>358</v>
      </c>
      <c r="E64" s="33">
        <v>46035</v>
      </c>
      <c r="F64" s="30" t="s">
        <v>359</v>
      </c>
      <c r="G64" s="30" t="s">
        <v>360</v>
      </c>
      <c r="H64" s="30" t="s">
        <v>361</v>
      </c>
      <c r="I64" s="198"/>
      <c r="J64" s="30"/>
      <c r="K64" s="30">
        <v>1</v>
      </c>
      <c r="L64" s="30">
        <v>0</v>
      </c>
      <c r="M64" s="30" t="s">
        <v>362</v>
      </c>
      <c r="N64" s="30" t="s">
        <v>361</v>
      </c>
      <c r="O64" s="30" t="s">
        <v>362</v>
      </c>
      <c r="P64" s="30" t="s">
        <v>360</v>
      </c>
      <c r="Q64" s="30" t="s">
        <v>360</v>
      </c>
    </row>
    <row r="65" spans="1:17">
      <c r="A65" t="s">
        <v>228</v>
      </c>
      <c r="B65" s="30" t="s">
        <v>356</v>
      </c>
      <c r="C65" s="31" t="s">
        <v>364</v>
      </c>
      <c r="D65" s="30" t="s">
        <v>358</v>
      </c>
      <c r="E65" s="33">
        <v>46041</v>
      </c>
      <c r="F65" s="30" t="s">
        <v>359</v>
      </c>
      <c r="G65" s="30" t="s">
        <v>360</v>
      </c>
      <c r="H65" s="30" t="s">
        <v>361</v>
      </c>
      <c r="I65" s="198"/>
      <c r="J65" s="30"/>
      <c r="K65" s="30">
        <v>1</v>
      </c>
      <c r="L65" s="30">
        <v>0</v>
      </c>
      <c r="M65" s="30" t="s">
        <v>362</v>
      </c>
      <c r="N65" s="30" t="s">
        <v>361</v>
      </c>
      <c r="O65" s="30" t="s">
        <v>362</v>
      </c>
      <c r="P65" s="30" t="s">
        <v>360</v>
      </c>
      <c r="Q65" s="30" t="s">
        <v>360</v>
      </c>
    </row>
    <row r="66" spans="1:17">
      <c r="A66" t="s">
        <v>230</v>
      </c>
      <c r="B66" s="30" t="s">
        <v>356</v>
      </c>
      <c r="C66" s="31" t="s">
        <v>357</v>
      </c>
      <c r="D66" s="30" t="s">
        <v>358</v>
      </c>
      <c r="E66" s="33">
        <v>46041</v>
      </c>
      <c r="F66" s="30" t="s">
        <v>359</v>
      </c>
      <c r="G66" s="30" t="s">
        <v>360</v>
      </c>
      <c r="H66" s="30" t="s">
        <v>361</v>
      </c>
      <c r="I66" s="198"/>
      <c r="J66" s="30"/>
      <c r="K66" s="30">
        <v>1</v>
      </c>
      <c r="L66" s="30">
        <v>0</v>
      </c>
      <c r="M66" s="30" t="s">
        <v>362</v>
      </c>
      <c r="N66" s="30" t="s">
        <v>361</v>
      </c>
      <c r="O66" s="30" t="s">
        <v>362</v>
      </c>
      <c r="P66" s="30" t="s">
        <v>360</v>
      </c>
      <c r="Q66" s="30" t="s">
        <v>360</v>
      </c>
    </row>
    <row r="67" spans="1:17">
      <c r="A67" t="s">
        <v>232</v>
      </c>
      <c r="B67" s="30" t="s">
        <v>356</v>
      </c>
      <c r="C67" s="31" t="s">
        <v>364</v>
      </c>
      <c r="D67" s="30" t="s">
        <v>358</v>
      </c>
      <c r="E67" s="33">
        <v>46041</v>
      </c>
      <c r="F67" s="30" t="s">
        <v>359</v>
      </c>
      <c r="G67" s="30" t="s">
        <v>360</v>
      </c>
      <c r="H67" s="30" t="s">
        <v>361</v>
      </c>
      <c r="I67" s="198"/>
      <c r="J67" s="30"/>
      <c r="K67" s="30">
        <v>1</v>
      </c>
      <c r="L67" s="30">
        <v>0</v>
      </c>
      <c r="M67" s="30" t="s">
        <v>362</v>
      </c>
      <c r="N67" s="30" t="s">
        <v>361</v>
      </c>
      <c r="O67" s="30" t="s">
        <v>362</v>
      </c>
      <c r="P67" s="30" t="s">
        <v>360</v>
      </c>
      <c r="Q67" s="30" t="s">
        <v>360</v>
      </c>
    </row>
    <row r="68" spans="1:17">
      <c r="A68" t="s">
        <v>226</v>
      </c>
      <c r="B68" s="30" t="s">
        <v>356</v>
      </c>
      <c r="C68" s="165" t="s">
        <v>357</v>
      </c>
      <c r="D68" s="30" t="s">
        <v>358</v>
      </c>
      <c r="E68" s="32">
        <v>46042</v>
      </c>
      <c r="F68" s="30" t="s">
        <v>359</v>
      </c>
      <c r="G68" s="30" t="s">
        <v>360</v>
      </c>
      <c r="H68" s="30" t="s">
        <v>361</v>
      </c>
      <c r="I68" s="198"/>
      <c r="J68" s="30"/>
      <c r="K68" s="30">
        <v>1</v>
      </c>
      <c r="L68" s="30">
        <v>0</v>
      </c>
      <c r="M68" s="30" t="s">
        <v>362</v>
      </c>
      <c r="N68" s="30" t="s">
        <v>361</v>
      </c>
      <c r="O68" s="30" t="s">
        <v>362</v>
      </c>
      <c r="P68" s="30" t="s">
        <v>360</v>
      </c>
      <c r="Q68" s="30" t="s">
        <v>360</v>
      </c>
    </row>
    <row r="69" spans="1:17">
      <c r="A69" t="s">
        <v>220</v>
      </c>
      <c r="B69" s="30" t="s">
        <v>356</v>
      </c>
      <c r="C69" s="165" t="s">
        <v>364</v>
      </c>
      <c r="D69" s="30" t="s">
        <v>358</v>
      </c>
      <c r="E69" s="32">
        <v>46043</v>
      </c>
      <c r="F69" s="30" t="s">
        <v>359</v>
      </c>
      <c r="G69" s="30" t="s">
        <v>360</v>
      </c>
      <c r="H69" s="30" t="s">
        <v>361</v>
      </c>
      <c r="I69" s="198"/>
      <c r="J69" s="30"/>
      <c r="K69" s="30">
        <v>1</v>
      </c>
      <c r="L69" s="30">
        <v>0</v>
      </c>
      <c r="M69" s="30" t="s">
        <v>362</v>
      </c>
      <c r="N69" s="30" t="s">
        <v>361</v>
      </c>
      <c r="O69" s="30" t="s">
        <v>362</v>
      </c>
      <c r="P69" s="30" t="s">
        <v>360</v>
      </c>
      <c r="Q69" s="30" t="s">
        <v>360</v>
      </c>
    </row>
    <row r="70" spans="1:17">
      <c r="A70" t="s">
        <v>222</v>
      </c>
      <c r="B70" s="30" t="s">
        <v>356</v>
      </c>
      <c r="C70" s="165" t="s">
        <v>364</v>
      </c>
      <c r="D70" s="30" t="s">
        <v>358</v>
      </c>
      <c r="E70" s="32">
        <v>46043</v>
      </c>
      <c r="F70" s="30" t="s">
        <v>359</v>
      </c>
      <c r="G70" s="30" t="s">
        <v>360</v>
      </c>
      <c r="H70" s="30" t="s">
        <v>361</v>
      </c>
      <c r="I70" s="198"/>
      <c r="J70" s="30"/>
      <c r="K70" s="30">
        <v>1</v>
      </c>
      <c r="L70" s="30">
        <v>0</v>
      </c>
      <c r="M70" s="30" t="s">
        <v>362</v>
      </c>
      <c r="N70" s="30" t="s">
        <v>361</v>
      </c>
      <c r="O70" s="30" t="s">
        <v>362</v>
      </c>
      <c r="P70" s="30" t="s">
        <v>360</v>
      </c>
      <c r="Q70" s="30" t="s">
        <v>360</v>
      </c>
    </row>
    <row r="71" spans="1:17">
      <c r="A71" t="s">
        <v>224</v>
      </c>
      <c r="B71" s="30" t="s">
        <v>356</v>
      </c>
      <c r="C71" s="31" t="s">
        <v>357</v>
      </c>
      <c r="D71" s="30" t="s">
        <v>358</v>
      </c>
      <c r="E71" s="32">
        <v>46043</v>
      </c>
      <c r="F71" s="30" t="s">
        <v>359</v>
      </c>
      <c r="G71" s="30" t="s">
        <v>360</v>
      </c>
      <c r="H71" s="30" t="s">
        <v>361</v>
      </c>
      <c r="I71" s="198"/>
      <c r="J71" s="30"/>
      <c r="K71" s="30">
        <v>1</v>
      </c>
      <c r="L71" s="30">
        <v>0</v>
      </c>
      <c r="M71" s="30" t="s">
        <v>362</v>
      </c>
      <c r="N71" s="30" t="s">
        <v>361</v>
      </c>
      <c r="O71" s="30" t="s">
        <v>362</v>
      </c>
      <c r="P71" s="30" t="s">
        <v>360</v>
      </c>
      <c r="Q71" s="30" t="s">
        <v>360</v>
      </c>
    </row>
    <row r="72" spans="1:17">
      <c r="A72" t="s">
        <v>212</v>
      </c>
      <c r="B72" s="30" t="s">
        <v>356</v>
      </c>
      <c r="C72" s="165" t="s">
        <v>364</v>
      </c>
      <c r="D72" s="30" t="s">
        <v>358</v>
      </c>
      <c r="E72" s="32">
        <v>46048</v>
      </c>
      <c r="F72" s="30" t="s">
        <v>359</v>
      </c>
      <c r="G72" s="30" t="s">
        <v>360</v>
      </c>
      <c r="H72" s="30" t="s">
        <v>361</v>
      </c>
      <c r="I72" s="198"/>
      <c r="J72" s="30"/>
      <c r="K72" s="30">
        <v>1</v>
      </c>
      <c r="L72" s="30">
        <v>0</v>
      </c>
      <c r="M72" s="30" t="s">
        <v>362</v>
      </c>
      <c r="N72" s="30" t="s">
        <v>361</v>
      </c>
      <c r="O72" s="30" t="s">
        <v>362</v>
      </c>
      <c r="P72" s="30" t="s">
        <v>360</v>
      </c>
      <c r="Q72" s="30" t="s">
        <v>360</v>
      </c>
    </row>
    <row r="73" spans="1:17">
      <c r="A73" t="s">
        <v>214</v>
      </c>
      <c r="B73" s="30" t="s">
        <v>356</v>
      </c>
      <c r="C73" s="31" t="s">
        <v>357</v>
      </c>
      <c r="D73" s="30" t="s">
        <v>358</v>
      </c>
      <c r="E73" s="32">
        <v>46048</v>
      </c>
      <c r="F73" s="30" t="s">
        <v>359</v>
      </c>
      <c r="G73" s="30" t="s">
        <v>360</v>
      </c>
      <c r="H73" s="30" t="s">
        <v>361</v>
      </c>
      <c r="I73" s="198"/>
      <c r="J73" s="30"/>
      <c r="K73" s="30">
        <v>1</v>
      </c>
      <c r="L73" s="30">
        <v>0</v>
      </c>
      <c r="M73" s="30" t="s">
        <v>362</v>
      </c>
      <c r="N73" s="30" t="s">
        <v>361</v>
      </c>
      <c r="O73" s="30" t="s">
        <v>362</v>
      </c>
      <c r="P73" s="30" t="s">
        <v>360</v>
      </c>
      <c r="Q73" s="30" t="s">
        <v>360</v>
      </c>
    </row>
    <row r="74" spans="1:17">
      <c r="A74" t="s">
        <v>216</v>
      </c>
      <c r="B74" s="30" t="s">
        <v>356</v>
      </c>
      <c r="C74" s="165" t="s">
        <v>357</v>
      </c>
      <c r="D74" s="30" t="s">
        <v>358</v>
      </c>
      <c r="E74" s="32">
        <v>46048</v>
      </c>
      <c r="F74" s="30" t="s">
        <v>359</v>
      </c>
      <c r="G74" s="30" t="s">
        <v>360</v>
      </c>
      <c r="H74" s="30" t="s">
        <v>361</v>
      </c>
      <c r="I74" s="198"/>
      <c r="J74" s="30"/>
      <c r="K74" s="30">
        <v>1</v>
      </c>
      <c r="L74" s="30">
        <v>0</v>
      </c>
      <c r="M74" s="30" t="s">
        <v>362</v>
      </c>
      <c r="N74" s="30" t="s">
        <v>361</v>
      </c>
      <c r="O74" s="30" t="s">
        <v>362</v>
      </c>
      <c r="P74" s="30" t="s">
        <v>360</v>
      </c>
      <c r="Q74" s="30" t="s">
        <v>360</v>
      </c>
    </row>
    <row r="75" spans="1:17">
      <c r="A75" t="s">
        <v>218</v>
      </c>
      <c r="B75" s="30" t="s">
        <v>356</v>
      </c>
      <c r="C75" s="165" t="s">
        <v>364</v>
      </c>
      <c r="D75" s="30" t="s">
        <v>358</v>
      </c>
      <c r="E75" s="32">
        <v>46048</v>
      </c>
      <c r="F75" s="30" t="s">
        <v>359</v>
      </c>
      <c r="G75" s="30" t="s">
        <v>360</v>
      </c>
      <c r="H75" s="30" t="s">
        <v>361</v>
      </c>
      <c r="I75" s="198"/>
      <c r="J75" s="30"/>
      <c r="K75" s="30">
        <v>1</v>
      </c>
      <c r="L75" s="30">
        <v>0</v>
      </c>
      <c r="M75" s="30" t="s">
        <v>362</v>
      </c>
      <c r="N75" s="30" t="s">
        <v>361</v>
      </c>
      <c r="O75" s="30" t="s">
        <v>362</v>
      </c>
      <c r="P75" s="30" t="s">
        <v>360</v>
      </c>
      <c r="Q75" s="30" t="s">
        <v>360</v>
      </c>
    </row>
    <row r="76" spans="1:17">
      <c r="A76" t="s">
        <v>208</v>
      </c>
      <c r="B76" s="30" t="s">
        <v>356</v>
      </c>
      <c r="C76" s="165" t="s">
        <v>364</v>
      </c>
      <c r="D76" s="30" t="s">
        <v>358</v>
      </c>
      <c r="E76" s="32">
        <v>46049</v>
      </c>
      <c r="F76" s="30" t="s">
        <v>359</v>
      </c>
      <c r="G76" s="30" t="s">
        <v>360</v>
      </c>
      <c r="H76" s="30" t="s">
        <v>361</v>
      </c>
      <c r="I76" s="198"/>
      <c r="J76" s="30"/>
      <c r="K76" s="30">
        <v>1</v>
      </c>
      <c r="L76" s="30">
        <v>0</v>
      </c>
      <c r="M76" s="30" t="s">
        <v>362</v>
      </c>
      <c r="N76" s="30" t="s">
        <v>361</v>
      </c>
      <c r="O76" s="30" t="s">
        <v>362</v>
      </c>
      <c r="P76" s="30" t="s">
        <v>360</v>
      </c>
      <c r="Q76" s="30" t="s">
        <v>360</v>
      </c>
    </row>
    <row r="77" spans="1:17">
      <c r="A77" t="s">
        <v>210</v>
      </c>
      <c r="B77" s="30" t="s">
        <v>356</v>
      </c>
      <c r="C77" s="31" t="s">
        <v>364</v>
      </c>
      <c r="D77" s="30" t="s">
        <v>358</v>
      </c>
      <c r="E77" s="32">
        <v>46049</v>
      </c>
      <c r="F77" s="30" t="s">
        <v>359</v>
      </c>
      <c r="G77" s="30" t="s">
        <v>360</v>
      </c>
      <c r="H77" s="30" t="s">
        <v>361</v>
      </c>
      <c r="I77" s="198"/>
      <c r="J77" s="30"/>
      <c r="K77" s="30">
        <v>1</v>
      </c>
      <c r="L77" s="30">
        <v>0</v>
      </c>
      <c r="M77" s="30" t="s">
        <v>362</v>
      </c>
      <c r="N77" s="30" t="s">
        <v>361</v>
      </c>
      <c r="O77" s="30" t="s">
        <v>362</v>
      </c>
      <c r="P77" s="30" t="s">
        <v>360</v>
      </c>
      <c r="Q77" s="30" t="s">
        <v>360</v>
      </c>
    </row>
    <row r="78" spans="1:17">
      <c r="A78" t="s">
        <v>204</v>
      </c>
      <c r="B78" s="30" t="s">
        <v>356</v>
      </c>
      <c r="C78" s="31" t="s">
        <v>364</v>
      </c>
      <c r="D78" s="30" t="s">
        <v>358</v>
      </c>
      <c r="E78" s="32">
        <v>46050</v>
      </c>
      <c r="F78" s="30" t="s">
        <v>359</v>
      </c>
      <c r="G78" s="30" t="s">
        <v>360</v>
      </c>
      <c r="H78" s="30" t="s">
        <v>361</v>
      </c>
      <c r="I78" s="198"/>
      <c r="J78" s="30"/>
      <c r="K78" s="30">
        <v>1</v>
      </c>
      <c r="L78" s="30">
        <v>0</v>
      </c>
      <c r="M78" s="30" t="s">
        <v>362</v>
      </c>
      <c r="N78" s="30" t="s">
        <v>361</v>
      </c>
      <c r="O78" s="30" t="s">
        <v>362</v>
      </c>
      <c r="P78" s="30" t="s">
        <v>360</v>
      </c>
      <c r="Q78" s="30" t="s">
        <v>360</v>
      </c>
    </row>
    <row r="79" spans="1:17">
      <c r="A79" t="s">
        <v>206</v>
      </c>
      <c r="B79" s="30" t="s">
        <v>356</v>
      </c>
      <c r="C79" s="31" t="s">
        <v>357</v>
      </c>
      <c r="D79" s="30" t="s">
        <v>358</v>
      </c>
      <c r="E79" s="32">
        <v>46050</v>
      </c>
      <c r="F79" s="30" t="s">
        <v>359</v>
      </c>
      <c r="G79" s="30" t="s">
        <v>360</v>
      </c>
      <c r="H79" s="30" t="s">
        <v>361</v>
      </c>
      <c r="I79" s="198"/>
      <c r="J79" s="30"/>
      <c r="K79" s="30">
        <v>1</v>
      </c>
      <c r="L79" s="30">
        <v>0</v>
      </c>
      <c r="M79" s="30" t="s">
        <v>362</v>
      </c>
      <c r="N79" s="30" t="s">
        <v>361</v>
      </c>
      <c r="O79" s="30" t="s">
        <v>362</v>
      </c>
      <c r="P79" s="30" t="s">
        <v>360</v>
      </c>
      <c r="Q79" s="30" t="s">
        <v>360</v>
      </c>
    </row>
    <row r="80" spans="1:17">
      <c r="A80" t="s">
        <v>196</v>
      </c>
      <c r="B80" s="30" t="s">
        <v>356</v>
      </c>
      <c r="C80" s="165" t="s">
        <v>364</v>
      </c>
      <c r="D80" s="30" t="s">
        <v>358</v>
      </c>
      <c r="E80" s="32">
        <v>46051</v>
      </c>
      <c r="F80" s="30" t="s">
        <v>359</v>
      </c>
      <c r="G80" s="30" t="s">
        <v>360</v>
      </c>
      <c r="H80" s="30" t="s">
        <v>361</v>
      </c>
      <c r="I80" s="198"/>
      <c r="J80" s="30"/>
      <c r="K80" s="30">
        <v>1</v>
      </c>
      <c r="L80" s="30">
        <v>0</v>
      </c>
      <c r="M80" s="30" t="s">
        <v>362</v>
      </c>
      <c r="N80" s="30" t="s">
        <v>361</v>
      </c>
      <c r="O80" s="30" t="s">
        <v>362</v>
      </c>
      <c r="P80" s="30" t="s">
        <v>360</v>
      </c>
      <c r="Q80" s="30" t="s">
        <v>360</v>
      </c>
    </row>
    <row r="81" spans="1:17">
      <c r="A81" t="s">
        <v>198</v>
      </c>
      <c r="B81" s="30" t="s">
        <v>356</v>
      </c>
      <c r="C81" s="165" t="s">
        <v>364</v>
      </c>
      <c r="D81" s="30" t="s">
        <v>358</v>
      </c>
      <c r="E81" s="32">
        <v>46051</v>
      </c>
      <c r="F81" s="30" t="s">
        <v>359</v>
      </c>
      <c r="G81" s="30" t="s">
        <v>360</v>
      </c>
      <c r="H81" s="30" t="s">
        <v>361</v>
      </c>
      <c r="I81" s="198"/>
      <c r="J81" s="30"/>
      <c r="K81" s="30">
        <v>1</v>
      </c>
      <c r="L81" s="30">
        <v>0</v>
      </c>
      <c r="M81" s="30" t="s">
        <v>362</v>
      </c>
      <c r="N81" s="30" t="s">
        <v>361</v>
      </c>
      <c r="O81" s="30" t="s">
        <v>362</v>
      </c>
      <c r="P81" s="30" t="s">
        <v>360</v>
      </c>
      <c r="Q81" s="30" t="s">
        <v>360</v>
      </c>
    </row>
    <row r="82" spans="1:17">
      <c r="A82" t="s">
        <v>200</v>
      </c>
      <c r="B82" s="30" t="s">
        <v>356</v>
      </c>
      <c r="C82" s="31" t="s">
        <v>357</v>
      </c>
      <c r="D82" s="30" t="s">
        <v>358</v>
      </c>
      <c r="E82" s="32">
        <v>46051</v>
      </c>
      <c r="F82" s="30" t="s">
        <v>359</v>
      </c>
      <c r="G82" s="30" t="s">
        <v>360</v>
      </c>
      <c r="H82" s="30" t="s">
        <v>361</v>
      </c>
      <c r="I82" s="198"/>
      <c r="J82" s="30"/>
      <c r="K82" s="30">
        <v>1</v>
      </c>
      <c r="L82" s="30">
        <v>0</v>
      </c>
      <c r="M82" s="30" t="s">
        <v>362</v>
      </c>
      <c r="N82" s="30" t="s">
        <v>361</v>
      </c>
      <c r="O82" s="30" t="s">
        <v>362</v>
      </c>
      <c r="P82" s="30" t="s">
        <v>360</v>
      </c>
      <c r="Q82" s="30" t="s">
        <v>360</v>
      </c>
    </row>
    <row r="83" spans="1:17">
      <c r="A83" t="s">
        <v>202</v>
      </c>
      <c r="B83" s="30" t="s">
        <v>356</v>
      </c>
      <c r="C83" s="165" t="s">
        <v>357</v>
      </c>
      <c r="D83" s="30" t="s">
        <v>358</v>
      </c>
      <c r="E83" s="32">
        <v>46051</v>
      </c>
      <c r="F83" s="30" t="s">
        <v>359</v>
      </c>
      <c r="G83" s="30" t="s">
        <v>360</v>
      </c>
      <c r="H83" s="30" t="s">
        <v>361</v>
      </c>
      <c r="I83" s="198"/>
      <c r="J83" s="30"/>
      <c r="K83" s="30">
        <v>1</v>
      </c>
      <c r="L83" s="30">
        <v>0</v>
      </c>
      <c r="M83" s="30" t="s">
        <v>362</v>
      </c>
      <c r="N83" s="30" t="s">
        <v>361</v>
      </c>
      <c r="O83" s="30" t="s">
        <v>362</v>
      </c>
      <c r="P83" s="30" t="s">
        <v>360</v>
      </c>
      <c r="Q83" s="30" t="s">
        <v>360</v>
      </c>
    </row>
    <row r="84" spans="1:17">
      <c r="A84" t="s">
        <v>194</v>
      </c>
      <c r="B84" s="30" t="s">
        <v>356</v>
      </c>
      <c r="C84" s="165" t="s">
        <v>364</v>
      </c>
      <c r="D84" s="30" t="s">
        <v>358</v>
      </c>
      <c r="E84" s="32">
        <v>46055</v>
      </c>
      <c r="F84" s="30" t="s">
        <v>359</v>
      </c>
      <c r="G84" s="30" t="s">
        <v>360</v>
      </c>
      <c r="H84" s="30" t="s">
        <v>361</v>
      </c>
      <c r="I84" s="198"/>
      <c r="J84" s="30"/>
      <c r="K84" s="30">
        <v>1</v>
      </c>
      <c r="L84" s="30">
        <v>0</v>
      </c>
      <c r="M84" s="30" t="s">
        <v>362</v>
      </c>
      <c r="N84" s="30" t="s">
        <v>361</v>
      </c>
      <c r="O84" s="30" t="s">
        <v>362</v>
      </c>
      <c r="P84" s="30" t="s">
        <v>360</v>
      </c>
      <c r="Q84" s="30" t="s">
        <v>360</v>
      </c>
    </row>
    <row r="85" spans="1:17">
      <c r="A85" t="s">
        <v>192</v>
      </c>
      <c r="B85" s="30" t="s">
        <v>356</v>
      </c>
      <c r="C85" s="165" t="s">
        <v>364</v>
      </c>
      <c r="D85" s="30" t="s">
        <v>358</v>
      </c>
      <c r="E85" s="32">
        <v>46058</v>
      </c>
      <c r="F85" s="30" t="s">
        <v>359</v>
      </c>
      <c r="G85" s="30" t="s">
        <v>360</v>
      </c>
      <c r="H85" s="30" t="s">
        <v>361</v>
      </c>
      <c r="I85" s="198"/>
      <c r="J85" s="30"/>
      <c r="K85" s="30">
        <v>1</v>
      </c>
      <c r="L85" s="30">
        <v>0</v>
      </c>
      <c r="M85" s="30" t="s">
        <v>362</v>
      </c>
      <c r="N85" s="30" t="s">
        <v>361</v>
      </c>
      <c r="O85" s="30" t="s">
        <v>362</v>
      </c>
      <c r="P85" s="30" t="s">
        <v>360</v>
      </c>
      <c r="Q85" s="30" t="s">
        <v>360</v>
      </c>
    </row>
    <row r="86" spans="1:17">
      <c r="A86" t="s">
        <v>186</v>
      </c>
      <c r="B86" s="30" t="s">
        <v>356</v>
      </c>
      <c r="C86" s="165" t="s">
        <v>364</v>
      </c>
      <c r="D86" s="30" t="s">
        <v>358</v>
      </c>
      <c r="E86" s="32">
        <v>46059</v>
      </c>
      <c r="F86" s="30" t="s">
        <v>359</v>
      </c>
      <c r="G86" s="30" t="s">
        <v>360</v>
      </c>
      <c r="H86" s="30" t="s">
        <v>361</v>
      </c>
      <c r="I86" s="198"/>
      <c r="J86" s="30"/>
      <c r="K86" s="30">
        <v>1</v>
      </c>
      <c r="L86" s="30">
        <v>0</v>
      </c>
      <c r="M86" s="30" t="s">
        <v>362</v>
      </c>
      <c r="N86" s="30" t="s">
        <v>361</v>
      </c>
      <c r="O86" s="30" t="s">
        <v>362</v>
      </c>
      <c r="P86" s="30" t="s">
        <v>360</v>
      </c>
      <c r="Q86" s="30" t="s">
        <v>360</v>
      </c>
    </row>
    <row r="87" spans="1:17">
      <c r="A87" t="s">
        <v>188</v>
      </c>
      <c r="B87" s="30" t="s">
        <v>356</v>
      </c>
      <c r="C87" s="31" t="s">
        <v>363</v>
      </c>
      <c r="D87" s="30" t="s">
        <v>358</v>
      </c>
      <c r="E87" s="32">
        <v>46059</v>
      </c>
      <c r="F87" s="30" t="s">
        <v>359</v>
      </c>
      <c r="G87" s="30" t="s">
        <v>360</v>
      </c>
      <c r="H87" s="30" t="s">
        <v>361</v>
      </c>
      <c r="I87" s="198"/>
      <c r="J87" s="30"/>
      <c r="K87" s="30">
        <v>1</v>
      </c>
      <c r="L87" s="30">
        <v>0</v>
      </c>
      <c r="M87" s="30" t="s">
        <v>362</v>
      </c>
      <c r="N87" s="30" t="s">
        <v>361</v>
      </c>
      <c r="O87" s="30" t="s">
        <v>362</v>
      </c>
      <c r="P87" s="30" t="s">
        <v>360</v>
      </c>
      <c r="Q87" s="30" t="s">
        <v>360</v>
      </c>
    </row>
    <row r="88" spans="1:17">
      <c r="A88" t="s">
        <v>190</v>
      </c>
      <c r="B88" s="30" t="s">
        <v>356</v>
      </c>
      <c r="C88" s="165" t="s">
        <v>363</v>
      </c>
      <c r="D88" s="30" t="s">
        <v>358</v>
      </c>
      <c r="E88" s="32">
        <v>46059</v>
      </c>
      <c r="F88" s="30" t="s">
        <v>359</v>
      </c>
      <c r="G88" s="30" t="s">
        <v>360</v>
      </c>
      <c r="H88" s="30" t="s">
        <v>361</v>
      </c>
      <c r="I88" s="198"/>
      <c r="J88" s="30"/>
      <c r="K88" s="30">
        <v>1</v>
      </c>
      <c r="L88" s="30">
        <v>0</v>
      </c>
      <c r="M88" s="30" t="s">
        <v>362</v>
      </c>
      <c r="N88" s="30" t="s">
        <v>361</v>
      </c>
      <c r="O88" s="30" t="s">
        <v>362</v>
      </c>
      <c r="P88" s="30" t="s">
        <v>360</v>
      </c>
      <c r="Q88" s="30" t="s">
        <v>360</v>
      </c>
    </row>
    <row r="89" spans="1:17">
      <c r="A89" t="s">
        <v>184</v>
      </c>
      <c r="B89" s="30" t="s">
        <v>356</v>
      </c>
      <c r="C89" s="165" t="s">
        <v>357</v>
      </c>
      <c r="D89" s="30" t="s">
        <v>358</v>
      </c>
      <c r="E89" s="32">
        <v>46062</v>
      </c>
      <c r="F89" s="30" t="s">
        <v>359</v>
      </c>
      <c r="G89" s="30" t="s">
        <v>360</v>
      </c>
      <c r="H89" s="30" t="s">
        <v>361</v>
      </c>
      <c r="I89" s="198"/>
      <c r="J89" s="30"/>
      <c r="K89" s="30">
        <v>1</v>
      </c>
      <c r="L89" s="30">
        <v>0</v>
      </c>
      <c r="M89" s="30" t="s">
        <v>362</v>
      </c>
      <c r="N89" s="30" t="s">
        <v>361</v>
      </c>
      <c r="O89" s="30" t="s">
        <v>362</v>
      </c>
      <c r="P89" s="30" t="s">
        <v>360</v>
      </c>
      <c r="Q89" s="30" t="s">
        <v>360</v>
      </c>
    </row>
    <row r="90" spans="1:17">
      <c r="A90" t="s">
        <v>180</v>
      </c>
      <c r="B90" s="30" t="s">
        <v>356</v>
      </c>
      <c r="C90" s="31" t="s">
        <v>363</v>
      </c>
      <c r="D90" s="30" t="s">
        <v>358</v>
      </c>
      <c r="E90" s="32">
        <v>46063</v>
      </c>
      <c r="F90" s="30" t="s">
        <v>359</v>
      </c>
      <c r="G90" s="30" t="s">
        <v>360</v>
      </c>
      <c r="H90" s="30" t="s">
        <v>361</v>
      </c>
      <c r="I90" s="198"/>
      <c r="J90" s="30"/>
      <c r="K90" s="30">
        <v>1</v>
      </c>
      <c r="L90" s="30">
        <v>0</v>
      </c>
      <c r="M90" s="30" t="s">
        <v>362</v>
      </c>
      <c r="N90" s="30" t="s">
        <v>361</v>
      </c>
      <c r="O90" s="30" t="s">
        <v>362</v>
      </c>
      <c r="P90" s="30" t="s">
        <v>360</v>
      </c>
      <c r="Q90" s="30" t="s">
        <v>360</v>
      </c>
    </row>
    <row r="91" spans="1:17">
      <c r="A91" t="s">
        <v>182</v>
      </c>
      <c r="B91" s="30" t="s">
        <v>356</v>
      </c>
      <c r="C91" s="165" t="s">
        <v>357</v>
      </c>
      <c r="D91" s="30" t="s">
        <v>358</v>
      </c>
      <c r="E91" s="32">
        <v>46063</v>
      </c>
      <c r="F91" s="30" t="s">
        <v>359</v>
      </c>
      <c r="G91" s="30" t="s">
        <v>360</v>
      </c>
      <c r="H91" s="30" t="s">
        <v>361</v>
      </c>
      <c r="I91" s="198"/>
      <c r="J91" s="30"/>
      <c r="K91" s="30">
        <v>1</v>
      </c>
      <c r="L91" s="30">
        <v>0</v>
      </c>
      <c r="M91" s="30" t="s">
        <v>362</v>
      </c>
      <c r="N91" s="30" t="s">
        <v>361</v>
      </c>
      <c r="O91" s="30" t="s">
        <v>362</v>
      </c>
      <c r="P91" s="30" t="s">
        <v>360</v>
      </c>
      <c r="Q91" s="30" t="s">
        <v>360</v>
      </c>
    </row>
    <row r="92" spans="1:17">
      <c r="A92" t="s">
        <v>178</v>
      </c>
      <c r="B92" s="30" t="s">
        <v>356</v>
      </c>
      <c r="C92" s="165" t="s">
        <v>357</v>
      </c>
      <c r="D92" s="30" t="s">
        <v>358</v>
      </c>
      <c r="E92" s="32">
        <v>46064</v>
      </c>
      <c r="F92" s="30" t="s">
        <v>359</v>
      </c>
      <c r="G92" s="30" t="s">
        <v>360</v>
      </c>
      <c r="H92" s="30" t="s">
        <v>361</v>
      </c>
      <c r="I92" s="198"/>
      <c r="J92" s="30"/>
      <c r="K92" s="30">
        <v>1</v>
      </c>
      <c r="L92" s="30">
        <v>0</v>
      </c>
      <c r="M92" s="30" t="s">
        <v>362</v>
      </c>
      <c r="N92" s="30" t="s">
        <v>361</v>
      </c>
      <c r="O92" s="30" t="s">
        <v>362</v>
      </c>
      <c r="P92" s="30" t="s">
        <v>360</v>
      </c>
      <c r="Q92" s="30" t="s">
        <v>360</v>
      </c>
    </row>
    <row r="93" spans="1:17">
      <c r="A93" t="s">
        <v>174</v>
      </c>
      <c r="B93" s="30" t="s">
        <v>356</v>
      </c>
      <c r="C93" s="165" t="s">
        <v>357</v>
      </c>
      <c r="D93" s="30" t="s">
        <v>358</v>
      </c>
      <c r="E93" s="32">
        <v>46065</v>
      </c>
      <c r="F93" s="30" t="s">
        <v>359</v>
      </c>
      <c r="G93" s="30" t="s">
        <v>360</v>
      </c>
      <c r="H93" s="30" t="s">
        <v>361</v>
      </c>
      <c r="I93" s="198"/>
      <c r="J93" s="30"/>
      <c r="K93" s="30">
        <v>1</v>
      </c>
      <c r="L93" s="30">
        <v>0</v>
      </c>
      <c r="M93" s="30" t="s">
        <v>362</v>
      </c>
      <c r="N93" s="30" t="s">
        <v>361</v>
      </c>
      <c r="O93" s="30" t="s">
        <v>362</v>
      </c>
      <c r="P93" s="30" t="s">
        <v>360</v>
      </c>
      <c r="Q93" s="30" t="s">
        <v>360</v>
      </c>
    </row>
    <row r="94" spans="1:17">
      <c r="A94" t="s">
        <v>176</v>
      </c>
      <c r="B94" s="30" t="s">
        <v>356</v>
      </c>
      <c r="C94" s="165" t="s">
        <v>357</v>
      </c>
      <c r="D94" s="30" t="s">
        <v>358</v>
      </c>
      <c r="E94" s="32">
        <v>46065</v>
      </c>
      <c r="F94" s="30" t="s">
        <v>359</v>
      </c>
      <c r="G94" s="30" t="s">
        <v>360</v>
      </c>
      <c r="H94" s="30" t="s">
        <v>361</v>
      </c>
      <c r="I94" s="198"/>
      <c r="J94" s="30"/>
      <c r="K94" s="30">
        <v>1</v>
      </c>
      <c r="L94" s="30">
        <v>0</v>
      </c>
      <c r="M94" s="30" t="s">
        <v>362</v>
      </c>
      <c r="N94" s="30" t="s">
        <v>361</v>
      </c>
      <c r="O94" s="30" t="s">
        <v>362</v>
      </c>
      <c r="P94" s="30" t="s">
        <v>360</v>
      </c>
      <c r="Q94" s="30" t="s">
        <v>360</v>
      </c>
    </row>
    <row r="95" spans="1:17">
      <c r="A95" t="s">
        <v>170</v>
      </c>
      <c r="B95" s="30" t="s">
        <v>356</v>
      </c>
      <c r="C95" s="165" t="s">
        <v>364</v>
      </c>
      <c r="D95" s="30" t="s">
        <v>358</v>
      </c>
      <c r="E95" s="32">
        <v>46066</v>
      </c>
      <c r="F95" s="30" t="s">
        <v>359</v>
      </c>
      <c r="G95" s="30" t="s">
        <v>360</v>
      </c>
      <c r="H95" s="30" t="s">
        <v>361</v>
      </c>
      <c r="I95" s="198"/>
      <c r="J95" s="30"/>
      <c r="K95" s="30">
        <v>1</v>
      </c>
      <c r="L95" s="30">
        <v>0</v>
      </c>
      <c r="M95" s="30" t="s">
        <v>362</v>
      </c>
      <c r="N95" s="30" t="s">
        <v>361</v>
      </c>
      <c r="O95" s="30" t="s">
        <v>362</v>
      </c>
      <c r="P95" s="30" t="s">
        <v>360</v>
      </c>
      <c r="Q95" s="30" t="s">
        <v>360</v>
      </c>
    </row>
    <row r="96" spans="1:17">
      <c r="A96" t="s">
        <v>172</v>
      </c>
      <c r="B96" s="30" t="s">
        <v>356</v>
      </c>
      <c r="C96" s="165" t="s">
        <v>363</v>
      </c>
      <c r="D96" s="30" t="s">
        <v>358</v>
      </c>
      <c r="E96" s="32">
        <v>46066</v>
      </c>
      <c r="F96" s="30" t="s">
        <v>359</v>
      </c>
      <c r="G96" s="30" t="s">
        <v>360</v>
      </c>
      <c r="H96" s="30" t="s">
        <v>361</v>
      </c>
      <c r="I96" s="198"/>
      <c r="J96" s="30"/>
      <c r="K96" s="30">
        <v>1</v>
      </c>
      <c r="L96" s="30">
        <v>0</v>
      </c>
      <c r="M96" s="30" t="s">
        <v>362</v>
      </c>
      <c r="N96" s="30" t="s">
        <v>361</v>
      </c>
      <c r="O96" s="30" t="s">
        <v>362</v>
      </c>
      <c r="P96" s="30" t="s">
        <v>360</v>
      </c>
      <c r="Q96" s="30" t="s">
        <v>360</v>
      </c>
    </row>
    <row r="97" spans="1:17">
      <c r="A97" t="s">
        <v>166</v>
      </c>
      <c r="B97" s="30" t="s">
        <v>356</v>
      </c>
      <c r="C97" s="165" t="s">
        <v>364</v>
      </c>
      <c r="D97" s="30" t="s">
        <v>358</v>
      </c>
      <c r="E97" s="32">
        <v>46070</v>
      </c>
      <c r="F97" s="30" t="s">
        <v>359</v>
      </c>
      <c r="G97" s="30" t="s">
        <v>360</v>
      </c>
      <c r="H97" s="30" t="s">
        <v>361</v>
      </c>
      <c r="I97" s="198"/>
      <c r="J97" s="30"/>
      <c r="K97" s="30">
        <v>1</v>
      </c>
      <c r="L97" s="30">
        <v>0</v>
      </c>
      <c r="M97" s="30" t="s">
        <v>362</v>
      </c>
      <c r="N97" s="30" t="s">
        <v>361</v>
      </c>
      <c r="O97" s="30" t="s">
        <v>362</v>
      </c>
      <c r="P97" s="30" t="s">
        <v>360</v>
      </c>
      <c r="Q97" s="30" t="s">
        <v>360</v>
      </c>
    </row>
    <row r="98" spans="1:17">
      <c r="A98" t="s">
        <v>168</v>
      </c>
      <c r="B98" s="30" t="s">
        <v>356</v>
      </c>
      <c r="C98" s="31" t="s">
        <v>363</v>
      </c>
      <c r="D98" s="30" t="s">
        <v>358</v>
      </c>
      <c r="E98" s="32">
        <v>46070</v>
      </c>
      <c r="F98" s="30" t="s">
        <v>359</v>
      </c>
      <c r="G98" s="30" t="s">
        <v>360</v>
      </c>
      <c r="H98" s="30" t="s">
        <v>361</v>
      </c>
      <c r="I98" s="198"/>
      <c r="J98" s="30"/>
      <c r="K98" s="30">
        <v>1</v>
      </c>
      <c r="L98" s="30">
        <v>0</v>
      </c>
      <c r="M98" s="30" t="s">
        <v>362</v>
      </c>
      <c r="N98" s="30" t="s">
        <v>361</v>
      </c>
      <c r="O98" s="30" t="s">
        <v>362</v>
      </c>
      <c r="P98" s="30" t="s">
        <v>360</v>
      </c>
      <c r="Q98" s="30" t="s">
        <v>360</v>
      </c>
    </row>
    <row r="99" spans="1:17">
      <c r="A99" t="s">
        <v>158</v>
      </c>
      <c r="B99" s="30" t="s">
        <v>356</v>
      </c>
      <c r="C99" s="165" t="s">
        <v>357</v>
      </c>
      <c r="D99" s="30" t="s">
        <v>358</v>
      </c>
      <c r="E99" s="32">
        <v>46078</v>
      </c>
      <c r="F99" s="30" t="s">
        <v>359</v>
      </c>
      <c r="G99" s="30" t="s">
        <v>360</v>
      </c>
      <c r="H99" s="30" t="s">
        <v>361</v>
      </c>
      <c r="I99" s="198"/>
      <c r="J99" s="30"/>
      <c r="K99" s="30">
        <v>1</v>
      </c>
      <c r="L99" s="30">
        <v>0</v>
      </c>
      <c r="M99" s="30" t="s">
        <v>362</v>
      </c>
      <c r="N99" s="30" t="s">
        <v>361</v>
      </c>
      <c r="O99" s="30" t="s">
        <v>362</v>
      </c>
      <c r="P99" s="30" t="s">
        <v>360</v>
      </c>
      <c r="Q99" s="30" t="s">
        <v>360</v>
      </c>
    </row>
    <row r="100" spans="1:17">
      <c r="A100" s="166" t="s">
        <v>160</v>
      </c>
      <c r="B100" s="30" t="s">
        <v>356</v>
      </c>
      <c r="C100" s="31" t="s">
        <v>364</v>
      </c>
      <c r="D100" s="30" t="s">
        <v>358</v>
      </c>
      <c r="E100" s="32">
        <v>46078</v>
      </c>
      <c r="F100" s="30" t="s">
        <v>359</v>
      </c>
      <c r="G100" s="30" t="s">
        <v>360</v>
      </c>
      <c r="H100" s="30" t="s">
        <v>361</v>
      </c>
      <c r="I100" s="198"/>
      <c r="J100" s="30"/>
      <c r="K100" s="30">
        <v>1</v>
      </c>
      <c r="L100" s="30">
        <v>0</v>
      </c>
      <c r="M100" s="30" t="s">
        <v>362</v>
      </c>
      <c r="N100" s="30" t="s">
        <v>361</v>
      </c>
      <c r="O100" s="30" t="s">
        <v>362</v>
      </c>
      <c r="P100" s="30" t="s">
        <v>360</v>
      </c>
      <c r="Q100" s="30" t="s">
        <v>360</v>
      </c>
    </row>
    <row r="101" spans="1:17">
      <c r="A101" t="s">
        <v>162</v>
      </c>
      <c r="B101" s="30" t="s">
        <v>356</v>
      </c>
      <c r="C101" s="165" t="s">
        <v>357</v>
      </c>
      <c r="D101" s="30" t="s">
        <v>358</v>
      </c>
      <c r="E101" s="32">
        <v>46078</v>
      </c>
      <c r="F101" s="30" t="s">
        <v>359</v>
      </c>
      <c r="G101" s="30" t="s">
        <v>360</v>
      </c>
      <c r="H101" s="30" t="s">
        <v>361</v>
      </c>
      <c r="I101" s="198"/>
      <c r="J101" s="30"/>
      <c r="K101" s="30">
        <v>1</v>
      </c>
      <c r="L101" s="30">
        <v>0</v>
      </c>
      <c r="M101" s="30" t="s">
        <v>362</v>
      </c>
      <c r="N101" s="30" t="s">
        <v>361</v>
      </c>
      <c r="O101" s="30" t="s">
        <v>362</v>
      </c>
      <c r="P101" s="30" t="s">
        <v>360</v>
      </c>
      <c r="Q101" s="30" t="s">
        <v>360</v>
      </c>
    </row>
    <row r="102" spans="1:17">
      <c r="A102" t="s">
        <v>164</v>
      </c>
      <c r="B102" s="30" t="s">
        <v>356</v>
      </c>
      <c r="C102" s="165" t="s">
        <v>357</v>
      </c>
      <c r="D102" s="30" t="s">
        <v>358</v>
      </c>
      <c r="E102" s="32">
        <v>46078</v>
      </c>
      <c r="F102" s="30" t="s">
        <v>359</v>
      </c>
      <c r="G102" s="30" t="s">
        <v>360</v>
      </c>
      <c r="H102" s="30" t="s">
        <v>361</v>
      </c>
      <c r="I102" s="198"/>
      <c r="J102" s="30"/>
      <c r="K102" s="30">
        <v>1</v>
      </c>
      <c r="L102" s="30">
        <v>0</v>
      </c>
      <c r="M102" s="30" t="s">
        <v>362</v>
      </c>
      <c r="N102" s="30" t="s">
        <v>361</v>
      </c>
      <c r="O102" s="30" t="s">
        <v>362</v>
      </c>
      <c r="P102" s="30" t="s">
        <v>360</v>
      </c>
      <c r="Q102" s="30" t="s">
        <v>360</v>
      </c>
    </row>
    <row r="103" spans="1:17">
      <c r="A103" t="s">
        <v>156</v>
      </c>
      <c r="B103" s="30" t="s">
        <v>356</v>
      </c>
      <c r="C103" s="165" t="s">
        <v>357</v>
      </c>
      <c r="D103" s="30" t="s">
        <v>358</v>
      </c>
      <c r="E103" s="32">
        <v>46079</v>
      </c>
      <c r="F103" s="30" t="s">
        <v>359</v>
      </c>
      <c r="G103" s="30" t="s">
        <v>360</v>
      </c>
      <c r="H103" s="30" t="s">
        <v>361</v>
      </c>
      <c r="I103" s="198"/>
      <c r="J103" s="30"/>
      <c r="K103" s="30">
        <v>1</v>
      </c>
      <c r="L103" s="30">
        <v>0</v>
      </c>
      <c r="M103" s="30" t="s">
        <v>362</v>
      </c>
      <c r="N103" s="30" t="s">
        <v>361</v>
      </c>
      <c r="O103" s="30" t="s">
        <v>362</v>
      </c>
      <c r="P103" s="30" t="s">
        <v>360</v>
      </c>
      <c r="Q103" s="30" t="s">
        <v>360</v>
      </c>
    </row>
    <row r="104" spans="1:17">
      <c r="A104" t="s">
        <v>152</v>
      </c>
      <c r="B104" s="30" t="s">
        <v>356</v>
      </c>
      <c r="C104" s="165" t="s">
        <v>357</v>
      </c>
      <c r="D104" s="30" t="s">
        <v>358</v>
      </c>
      <c r="E104" s="32">
        <v>46080</v>
      </c>
      <c r="F104" s="30" t="s">
        <v>359</v>
      </c>
      <c r="G104" s="30" t="s">
        <v>360</v>
      </c>
      <c r="H104" s="30" t="s">
        <v>361</v>
      </c>
      <c r="I104" s="198"/>
      <c r="J104" s="30"/>
      <c r="K104" s="30">
        <v>1</v>
      </c>
      <c r="L104" s="30">
        <v>0</v>
      </c>
      <c r="M104" s="30" t="s">
        <v>362</v>
      </c>
      <c r="N104" s="30" t="s">
        <v>361</v>
      </c>
      <c r="O104" s="30" t="s">
        <v>362</v>
      </c>
      <c r="P104" s="30" t="s">
        <v>360</v>
      </c>
      <c r="Q104" s="30" t="s">
        <v>360</v>
      </c>
    </row>
    <row r="105" spans="1:17">
      <c r="A105" t="s">
        <v>154</v>
      </c>
      <c r="B105" s="30" t="s">
        <v>356</v>
      </c>
      <c r="C105" s="31" t="s">
        <v>357</v>
      </c>
      <c r="D105" s="30" t="s">
        <v>358</v>
      </c>
      <c r="E105" s="32">
        <v>46080</v>
      </c>
      <c r="F105" s="30" t="s">
        <v>359</v>
      </c>
      <c r="G105" s="30" t="s">
        <v>360</v>
      </c>
      <c r="H105" s="30" t="s">
        <v>361</v>
      </c>
      <c r="I105" s="198"/>
      <c r="J105" s="30"/>
      <c r="K105" s="30">
        <v>1</v>
      </c>
      <c r="L105" s="30">
        <v>0</v>
      </c>
      <c r="M105" s="30" t="s">
        <v>362</v>
      </c>
      <c r="N105" s="30" t="s">
        <v>361</v>
      </c>
      <c r="O105" s="30" t="s">
        <v>362</v>
      </c>
      <c r="P105" s="30" t="s">
        <v>360</v>
      </c>
      <c r="Q105" s="30" t="s">
        <v>360</v>
      </c>
    </row>
    <row r="106" spans="1:17">
      <c r="A106" t="s">
        <v>150</v>
      </c>
      <c r="B106" s="30" t="s">
        <v>356</v>
      </c>
      <c r="C106" s="31" t="s">
        <v>357</v>
      </c>
      <c r="D106" s="30" t="s">
        <v>358</v>
      </c>
      <c r="E106" s="32">
        <v>46087</v>
      </c>
      <c r="F106" s="30" t="s">
        <v>359</v>
      </c>
      <c r="G106" s="30" t="s">
        <v>360</v>
      </c>
      <c r="H106" s="30" t="s">
        <v>361</v>
      </c>
      <c r="I106" s="198"/>
      <c r="J106" s="30"/>
      <c r="K106" s="30">
        <v>1</v>
      </c>
      <c r="L106" s="30">
        <v>0</v>
      </c>
      <c r="M106" s="30" t="s">
        <v>362</v>
      </c>
      <c r="N106" s="30" t="s">
        <v>361</v>
      </c>
      <c r="O106" s="30" t="s">
        <v>362</v>
      </c>
      <c r="P106" s="30" t="s">
        <v>360</v>
      </c>
      <c r="Q106" s="30" t="s">
        <v>360</v>
      </c>
    </row>
    <row r="107" spans="1:17">
      <c r="A107" t="s">
        <v>146</v>
      </c>
      <c r="B107" s="30" t="s">
        <v>356</v>
      </c>
      <c r="C107" s="31" t="s">
        <v>364</v>
      </c>
      <c r="D107" s="30" t="s">
        <v>358</v>
      </c>
      <c r="E107" s="32">
        <v>46090</v>
      </c>
      <c r="F107" s="30" t="s">
        <v>359</v>
      </c>
      <c r="G107" s="30" t="s">
        <v>360</v>
      </c>
      <c r="H107" s="30" t="s">
        <v>361</v>
      </c>
      <c r="I107" s="198"/>
      <c r="J107" s="30"/>
      <c r="K107" s="30">
        <v>1</v>
      </c>
      <c r="L107" s="30">
        <v>0</v>
      </c>
      <c r="M107" s="30" t="s">
        <v>362</v>
      </c>
      <c r="N107" s="30" t="s">
        <v>361</v>
      </c>
      <c r="O107" s="30" t="s">
        <v>362</v>
      </c>
      <c r="P107" s="30" t="s">
        <v>360</v>
      </c>
      <c r="Q107" s="30" t="s">
        <v>360</v>
      </c>
    </row>
    <row r="108" spans="1:17">
      <c r="A108" t="s">
        <v>148</v>
      </c>
      <c r="B108" s="30" t="s">
        <v>356</v>
      </c>
      <c r="C108" s="31" t="s">
        <v>364</v>
      </c>
      <c r="D108" s="30" t="s">
        <v>358</v>
      </c>
      <c r="E108" s="32">
        <v>46090</v>
      </c>
      <c r="F108" s="30" t="s">
        <v>359</v>
      </c>
      <c r="G108" s="30" t="s">
        <v>360</v>
      </c>
      <c r="H108" s="30" t="s">
        <v>361</v>
      </c>
      <c r="I108" s="198"/>
      <c r="J108" s="30"/>
      <c r="K108" s="30">
        <v>1</v>
      </c>
      <c r="L108" s="30">
        <v>0</v>
      </c>
      <c r="M108" s="30" t="s">
        <v>362</v>
      </c>
      <c r="N108" s="30" t="s">
        <v>361</v>
      </c>
      <c r="O108" s="30" t="s">
        <v>362</v>
      </c>
      <c r="P108" s="30" t="s">
        <v>360</v>
      </c>
      <c r="Q108" s="30" t="s">
        <v>360</v>
      </c>
    </row>
    <row r="109" spans="1:17">
      <c r="A109" t="s">
        <v>144</v>
      </c>
      <c r="B109" s="30" t="s">
        <v>356</v>
      </c>
      <c r="C109" s="31" t="s">
        <v>357</v>
      </c>
      <c r="D109" s="30" t="s">
        <v>358</v>
      </c>
      <c r="E109" s="32">
        <v>46091</v>
      </c>
      <c r="F109" s="30" t="s">
        <v>359</v>
      </c>
      <c r="G109" s="30" t="s">
        <v>360</v>
      </c>
      <c r="H109" s="30" t="s">
        <v>361</v>
      </c>
      <c r="I109" s="198"/>
      <c r="J109" s="30"/>
      <c r="K109" s="30">
        <v>1</v>
      </c>
      <c r="L109" s="30">
        <v>0</v>
      </c>
      <c r="M109" s="30" t="s">
        <v>362</v>
      </c>
      <c r="N109" s="30" t="s">
        <v>361</v>
      </c>
      <c r="O109" s="30" t="s">
        <v>362</v>
      </c>
      <c r="P109" s="30" t="s">
        <v>360</v>
      </c>
      <c r="Q109" s="30" t="s">
        <v>360</v>
      </c>
    </row>
    <row r="110" spans="1:17">
      <c r="A110" t="s">
        <v>142</v>
      </c>
      <c r="B110" s="30" t="s">
        <v>356</v>
      </c>
      <c r="C110" s="165" t="s">
        <v>364</v>
      </c>
      <c r="D110" s="30" t="s">
        <v>358</v>
      </c>
      <c r="E110" s="32">
        <v>46092</v>
      </c>
      <c r="F110" s="30" t="s">
        <v>359</v>
      </c>
      <c r="G110" s="30" t="s">
        <v>360</v>
      </c>
      <c r="H110" s="30" t="s">
        <v>361</v>
      </c>
      <c r="I110" s="198"/>
      <c r="J110" s="30"/>
      <c r="K110" s="30">
        <v>1</v>
      </c>
      <c r="L110" s="30">
        <v>0</v>
      </c>
      <c r="M110" s="30" t="s">
        <v>362</v>
      </c>
      <c r="N110" s="30" t="s">
        <v>361</v>
      </c>
      <c r="O110" s="30" t="s">
        <v>362</v>
      </c>
      <c r="P110" s="30" t="s">
        <v>360</v>
      </c>
      <c r="Q110" s="30" t="s">
        <v>360</v>
      </c>
    </row>
    <row r="111" spans="1:17">
      <c r="A111" t="s">
        <v>140</v>
      </c>
      <c r="B111" s="30" t="s">
        <v>356</v>
      </c>
      <c r="C111" s="165" t="s">
        <v>364</v>
      </c>
      <c r="D111" s="30" t="s">
        <v>358</v>
      </c>
      <c r="E111" s="32">
        <v>46097</v>
      </c>
      <c r="F111" s="30" t="s">
        <v>359</v>
      </c>
      <c r="G111" s="30" t="s">
        <v>360</v>
      </c>
      <c r="H111" s="30" t="s">
        <v>361</v>
      </c>
      <c r="I111" s="198"/>
      <c r="J111" s="30"/>
      <c r="K111" s="30">
        <v>1</v>
      </c>
      <c r="L111" s="30">
        <v>0</v>
      </c>
      <c r="M111" s="30" t="s">
        <v>362</v>
      </c>
      <c r="N111" s="30" t="s">
        <v>361</v>
      </c>
      <c r="O111" s="30" t="s">
        <v>362</v>
      </c>
      <c r="P111" s="30" t="s">
        <v>360</v>
      </c>
      <c r="Q111" s="30" t="s">
        <v>360</v>
      </c>
    </row>
    <row r="112" spans="1:17">
      <c r="A112" t="s">
        <v>134</v>
      </c>
      <c r="B112" s="30" t="s">
        <v>356</v>
      </c>
      <c r="C112" s="31" t="s">
        <v>357</v>
      </c>
      <c r="D112" s="30" t="s">
        <v>358</v>
      </c>
      <c r="E112" s="32">
        <v>46099</v>
      </c>
      <c r="F112" s="30" t="s">
        <v>359</v>
      </c>
      <c r="G112" s="30" t="s">
        <v>360</v>
      </c>
      <c r="H112" s="30" t="s">
        <v>361</v>
      </c>
      <c r="I112" s="198"/>
      <c r="J112" s="30"/>
      <c r="K112" s="30">
        <v>1</v>
      </c>
      <c r="L112" s="30">
        <v>0</v>
      </c>
      <c r="M112" s="30" t="s">
        <v>362</v>
      </c>
      <c r="N112" s="30" t="s">
        <v>361</v>
      </c>
      <c r="O112" s="30" t="s">
        <v>362</v>
      </c>
      <c r="P112" s="30" t="s">
        <v>360</v>
      </c>
      <c r="Q112" s="30" t="s">
        <v>360</v>
      </c>
    </row>
    <row r="113" spans="1:17">
      <c r="A113" t="s">
        <v>136</v>
      </c>
      <c r="B113" s="30" t="s">
        <v>356</v>
      </c>
      <c r="C113" s="31" t="s">
        <v>364</v>
      </c>
      <c r="D113" s="30" t="s">
        <v>358</v>
      </c>
      <c r="E113" s="32">
        <v>46099</v>
      </c>
      <c r="F113" s="30" t="s">
        <v>359</v>
      </c>
      <c r="G113" s="30" t="s">
        <v>360</v>
      </c>
      <c r="H113" s="30" t="s">
        <v>361</v>
      </c>
      <c r="I113" s="198"/>
      <c r="J113" s="30"/>
      <c r="K113" s="30">
        <v>1</v>
      </c>
      <c r="L113" s="30">
        <v>0</v>
      </c>
      <c r="M113" s="30" t="s">
        <v>362</v>
      </c>
      <c r="N113" s="30" t="s">
        <v>361</v>
      </c>
      <c r="O113" s="30" t="s">
        <v>362</v>
      </c>
      <c r="P113" s="30" t="s">
        <v>360</v>
      </c>
      <c r="Q113" s="30" t="s">
        <v>360</v>
      </c>
    </row>
    <row r="114" spans="1:17">
      <c r="A114" t="s">
        <v>138</v>
      </c>
      <c r="B114" s="30" t="s">
        <v>356</v>
      </c>
      <c r="C114" s="165" t="s">
        <v>364</v>
      </c>
      <c r="D114" s="30" t="s">
        <v>358</v>
      </c>
      <c r="E114" s="32">
        <v>46099</v>
      </c>
      <c r="F114" s="30" t="s">
        <v>359</v>
      </c>
      <c r="G114" s="30" t="s">
        <v>360</v>
      </c>
      <c r="H114" s="30" t="s">
        <v>361</v>
      </c>
      <c r="I114" s="198"/>
      <c r="J114" s="30"/>
      <c r="K114" s="30">
        <v>1</v>
      </c>
      <c r="L114" s="30">
        <v>0</v>
      </c>
      <c r="M114" s="30" t="s">
        <v>362</v>
      </c>
      <c r="N114" s="30" t="s">
        <v>361</v>
      </c>
      <c r="O114" s="30" t="s">
        <v>362</v>
      </c>
      <c r="P114" s="30" t="s">
        <v>360</v>
      </c>
      <c r="Q114" s="30" t="s">
        <v>360</v>
      </c>
    </row>
    <row r="115" spans="1:17">
      <c r="A115" t="s">
        <v>128</v>
      </c>
      <c r="B115" s="30" t="s">
        <v>356</v>
      </c>
      <c r="C115" s="165" t="s">
        <v>364</v>
      </c>
      <c r="D115" s="30" t="s">
        <v>358</v>
      </c>
      <c r="E115" s="32">
        <v>46105</v>
      </c>
      <c r="F115" s="30" t="s">
        <v>359</v>
      </c>
      <c r="G115" s="30" t="s">
        <v>360</v>
      </c>
      <c r="H115" s="30" t="s">
        <v>361</v>
      </c>
      <c r="I115" s="198"/>
      <c r="J115" s="30"/>
      <c r="K115" s="30">
        <v>1</v>
      </c>
      <c r="L115" s="30">
        <v>0</v>
      </c>
      <c r="M115" s="30" t="s">
        <v>362</v>
      </c>
      <c r="N115" s="30" t="s">
        <v>361</v>
      </c>
      <c r="O115" s="30" t="s">
        <v>362</v>
      </c>
      <c r="P115" s="30" t="s">
        <v>360</v>
      </c>
      <c r="Q115" s="30" t="s">
        <v>360</v>
      </c>
    </row>
    <row r="116" spans="1:17">
      <c r="A116" t="s">
        <v>130</v>
      </c>
      <c r="B116" s="30" t="s">
        <v>356</v>
      </c>
      <c r="C116" s="31" t="s">
        <v>364</v>
      </c>
      <c r="D116" s="30" t="s">
        <v>358</v>
      </c>
      <c r="E116" s="32">
        <v>46105</v>
      </c>
      <c r="F116" s="30" t="s">
        <v>359</v>
      </c>
      <c r="G116" s="30" t="s">
        <v>360</v>
      </c>
      <c r="H116" s="30" t="s">
        <v>361</v>
      </c>
      <c r="I116" s="198"/>
      <c r="J116" s="30"/>
      <c r="K116" s="30">
        <v>1</v>
      </c>
      <c r="L116" s="30">
        <v>0</v>
      </c>
      <c r="M116" s="30" t="s">
        <v>362</v>
      </c>
      <c r="N116" s="30" t="s">
        <v>361</v>
      </c>
      <c r="O116" s="30" t="s">
        <v>362</v>
      </c>
      <c r="P116" s="30" t="s">
        <v>360</v>
      </c>
      <c r="Q116" s="30" t="s">
        <v>360</v>
      </c>
    </row>
    <row r="117" spans="1:17">
      <c r="A117" t="s">
        <v>132</v>
      </c>
      <c r="B117" s="30" t="s">
        <v>356</v>
      </c>
      <c r="C117" s="31" t="s">
        <v>364</v>
      </c>
      <c r="D117" s="30" t="s">
        <v>358</v>
      </c>
      <c r="E117" s="32">
        <v>46105</v>
      </c>
      <c r="F117" s="30" t="s">
        <v>359</v>
      </c>
      <c r="G117" s="30" t="s">
        <v>360</v>
      </c>
      <c r="H117" s="30" t="s">
        <v>361</v>
      </c>
      <c r="I117" s="198"/>
      <c r="J117" s="30"/>
      <c r="K117" s="30">
        <v>1</v>
      </c>
      <c r="L117" s="30">
        <v>0</v>
      </c>
      <c r="M117" s="30" t="s">
        <v>362</v>
      </c>
      <c r="N117" s="30" t="s">
        <v>361</v>
      </c>
      <c r="O117" s="30" t="s">
        <v>362</v>
      </c>
      <c r="P117" s="30" t="s">
        <v>360</v>
      </c>
      <c r="Q117" s="30" t="s">
        <v>360</v>
      </c>
    </row>
    <row r="118" spans="1:17">
      <c r="A118" t="s">
        <v>124</v>
      </c>
      <c r="B118" s="30" t="s">
        <v>356</v>
      </c>
      <c r="C118" s="165" t="s">
        <v>357</v>
      </c>
      <c r="D118" s="30" t="s">
        <v>358</v>
      </c>
      <c r="E118" s="32">
        <v>46106</v>
      </c>
      <c r="F118" s="30" t="s">
        <v>359</v>
      </c>
      <c r="G118" s="30" t="s">
        <v>360</v>
      </c>
      <c r="H118" s="30" t="s">
        <v>361</v>
      </c>
      <c r="I118" s="198"/>
      <c r="J118" s="30"/>
      <c r="K118" s="30">
        <v>1</v>
      </c>
      <c r="L118" s="30">
        <v>0</v>
      </c>
      <c r="M118" s="30" t="s">
        <v>362</v>
      </c>
      <c r="N118" s="30" t="s">
        <v>361</v>
      </c>
      <c r="O118" s="30" t="s">
        <v>362</v>
      </c>
      <c r="P118" s="30" t="s">
        <v>360</v>
      </c>
      <c r="Q118" s="30" t="s">
        <v>360</v>
      </c>
    </row>
    <row r="119" spans="1:17">
      <c r="A119" t="s">
        <v>126</v>
      </c>
      <c r="B119" s="30" t="s">
        <v>356</v>
      </c>
      <c r="C119" s="165" t="s">
        <v>364</v>
      </c>
      <c r="D119" s="30" t="s">
        <v>358</v>
      </c>
      <c r="E119" s="32">
        <v>46106</v>
      </c>
      <c r="F119" s="30" t="s">
        <v>359</v>
      </c>
      <c r="G119" s="30" t="s">
        <v>360</v>
      </c>
      <c r="H119" s="30" t="s">
        <v>361</v>
      </c>
      <c r="I119" s="198"/>
      <c r="J119" s="30"/>
      <c r="K119" s="30">
        <v>1</v>
      </c>
      <c r="L119" s="30">
        <v>0</v>
      </c>
      <c r="M119" s="30" t="s">
        <v>362</v>
      </c>
      <c r="N119" s="30" t="s">
        <v>361</v>
      </c>
      <c r="O119" s="30" t="s">
        <v>362</v>
      </c>
      <c r="P119" s="30" t="s">
        <v>360</v>
      </c>
      <c r="Q119" s="30" t="s">
        <v>360</v>
      </c>
    </row>
    <row r="120" spans="1:17">
      <c r="A120" t="s">
        <v>120</v>
      </c>
      <c r="B120" s="30" t="s">
        <v>356</v>
      </c>
      <c r="C120" s="31" t="s">
        <v>364</v>
      </c>
      <c r="D120" s="30" t="s">
        <v>358</v>
      </c>
      <c r="E120" s="32">
        <v>46108</v>
      </c>
      <c r="F120" s="30" t="s">
        <v>359</v>
      </c>
      <c r="G120" s="30" t="s">
        <v>360</v>
      </c>
      <c r="H120" s="30" t="s">
        <v>361</v>
      </c>
      <c r="I120" s="198"/>
      <c r="J120" s="30"/>
      <c r="K120" s="30">
        <v>1</v>
      </c>
      <c r="L120" s="30">
        <v>0</v>
      </c>
      <c r="M120" s="30" t="s">
        <v>362</v>
      </c>
      <c r="N120" s="30" t="s">
        <v>361</v>
      </c>
      <c r="O120" s="30" t="s">
        <v>362</v>
      </c>
      <c r="P120" s="30" t="s">
        <v>360</v>
      </c>
      <c r="Q120" s="30" t="s">
        <v>360</v>
      </c>
    </row>
    <row r="121" spans="1:17">
      <c r="A121" t="s">
        <v>122</v>
      </c>
      <c r="B121" s="30" t="s">
        <v>356</v>
      </c>
      <c r="C121" s="31" t="s">
        <v>357</v>
      </c>
      <c r="D121" s="30" t="s">
        <v>358</v>
      </c>
      <c r="E121" s="32">
        <v>46108</v>
      </c>
      <c r="F121" s="30" t="s">
        <v>359</v>
      </c>
      <c r="G121" s="30" t="s">
        <v>360</v>
      </c>
      <c r="H121" s="30" t="s">
        <v>361</v>
      </c>
      <c r="I121" s="198"/>
      <c r="J121" s="30"/>
      <c r="K121" s="30">
        <v>1</v>
      </c>
      <c r="L121" s="30">
        <v>0</v>
      </c>
      <c r="M121" s="30" t="s">
        <v>362</v>
      </c>
      <c r="N121" s="30" t="s">
        <v>361</v>
      </c>
      <c r="O121" s="30" t="s">
        <v>362</v>
      </c>
      <c r="P121" s="30" t="s">
        <v>360</v>
      </c>
      <c r="Q121" s="30" t="s">
        <v>360</v>
      </c>
    </row>
    <row r="122" spans="1:17">
      <c r="A122" t="s">
        <v>116</v>
      </c>
      <c r="B122" s="30" t="s">
        <v>356</v>
      </c>
      <c r="C122" s="165" t="s">
        <v>364</v>
      </c>
      <c r="D122" s="30" t="s">
        <v>358</v>
      </c>
      <c r="E122" s="32">
        <v>46114</v>
      </c>
      <c r="F122" s="30" t="s">
        <v>359</v>
      </c>
      <c r="G122" s="30" t="s">
        <v>360</v>
      </c>
      <c r="H122" s="30" t="s">
        <v>361</v>
      </c>
      <c r="I122" s="198"/>
      <c r="J122" s="30"/>
      <c r="K122" s="30">
        <v>1</v>
      </c>
      <c r="L122" s="30">
        <v>0</v>
      </c>
      <c r="M122" s="30" t="s">
        <v>362</v>
      </c>
      <c r="N122" s="30" t="s">
        <v>361</v>
      </c>
      <c r="O122" s="30" t="s">
        <v>362</v>
      </c>
      <c r="P122" s="30" t="s">
        <v>360</v>
      </c>
      <c r="Q122" s="30" t="s">
        <v>360</v>
      </c>
    </row>
    <row r="123" spans="1:17">
      <c r="A123" t="s">
        <v>118</v>
      </c>
      <c r="B123" s="30" t="s">
        <v>356</v>
      </c>
      <c r="C123" s="165" t="s">
        <v>357</v>
      </c>
      <c r="D123" s="30" t="s">
        <v>358</v>
      </c>
      <c r="E123" s="32">
        <v>46114</v>
      </c>
      <c r="F123" s="30" t="s">
        <v>359</v>
      </c>
      <c r="G123" s="30" t="s">
        <v>360</v>
      </c>
      <c r="H123" s="30" t="s">
        <v>361</v>
      </c>
      <c r="I123" s="198"/>
      <c r="J123" s="30"/>
      <c r="K123" s="30">
        <v>1</v>
      </c>
      <c r="L123" s="30">
        <v>0</v>
      </c>
      <c r="M123" s="30" t="s">
        <v>362</v>
      </c>
      <c r="N123" s="30" t="s">
        <v>361</v>
      </c>
      <c r="O123" s="30" t="s">
        <v>362</v>
      </c>
      <c r="P123" s="30" t="s">
        <v>360</v>
      </c>
      <c r="Q123" s="30" t="s">
        <v>360</v>
      </c>
    </row>
    <row r="124" spans="1:17">
      <c r="A124" t="s">
        <v>108</v>
      </c>
      <c r="B124" s="30" t="s">
        <v>356</v>
      </c>
      <c r="C124" s="165" t="s">
        <v>357</v>
      </c>
      <c r="D124" s="30" t="s">
        <v>358</v>
      </c>
      <c r="E124" s="32">
        <v>46115</v>
      </c>
      <c r="F124" s="30" t="s">
        <v>359</v>
      </c>
      <c r="G124" s="30" t="s">
        <v>360</v>
      </c>
      <c r="H124" s="30" t="s">
        <v>361</v>
      </c>
      <c r="I124" s="198"/>
      <c r="J124" s="30"/>
      <c r="K124" s="30">
        <v>1</v>
      </c>
      <c r="L124" s="30">
        <v>0</v>
      </c>
      <c r="M124" s="30" t="s">
        <v>362</v>
      </c>
      <c r="N124" s="30" t="s">
        <v>361</v>
      </c>
      <c r="O124" s="30" t="s">
        <v>362</v>
      </c>
      <c r="P124" s="30" t="s">
        <v>360</v>
      </c>
      <c r="Q124" s="30" t="s">
        <v>360</v>
      </c>
    </row>
    <row r="125" spans="1:17">
      <c r="A125" t="s">
        <v>110</v>
      </c>
      <c r="B125" s="30" t="s">
        <v>356</v>
      </c>
      <c r="C125" s="31" t="s">
        <v>364</v>
      </c>
      <c r="D125" s="30" t="s">
        <v>358</v>
      </c>
      <c r="E125" s="32">
        <v>46115</v>
      </c>
      <c r="F125" s="30" t="s">
        <v>359</v>
      </c>
      <c r="G125" s="30" t="s">
        <v>360</v>
      </c>
      <c r="H125" s="30" t="s">
        <v>361</v>
      </c>
      <c r="I125" s="198"/>
      <c r="J125" s="30"/>
      <c r="K125" s="30">
        <v>1</v>
      </c>
      <c r="L125" s="30">
        <v>0</v>
      </c>
      <c r="M125" s="30" t="s">
        <v>362</v>
      </c>
      <c r="N125" s="30" t="s">
        <v>361</v>
      </c>
      <c r="O125" s="30" t="s">
        <v>362</v>
      </c>
      <c r="P125" s="30" t="s">
        <v>360</v>
      </c>
      <c r="Q125" s="30" t="s">
        <v>360</v>
      </c>
    </row>
    <row r="126" spans="1:17">
      <c r="A126" t="s">
        <v>112</v>
      </c>
      <c r="B126" s="30" t="s">
        <v>356</v>
      </c>
      <c r="C126" s="31" t="s">
        <v>363</v>
      </c>
      <c r="D126" s="30" t="s">
        <v>358</v>
      </c>
      <c r="E126" s="32">
        <v>46115</v>
      </c>
      <c r="F126" s="30" t="s">
        <v>359</v>
      </c>
      <c r="G126" s="30" t="s">
        <v>360</v>
      </c>
      <c r="H126" s="30" t="s">
        <v>361</v>
      </c>
      <c r="I126" s="198"/>
      <c r="J126" s="30"/>
      <c r="K126" s="30">
        <v>1</v>
      </c>
      <c r="L126" s="30">
        <v>0</v>
      </c>
      <c r="M126" s="30" t="s">
        <v>362</v>
      </c>
      <c r="N126" s="30" t="s">
        <v>361</v>
      </c>
      <c r="O126" s="30" t="s">
        <v>362</v>
      </c>
      <c r="P126" s="30" t="s">
        <v>360</v>
      </c>
      <c r="Q126" s="30" t="s">
        <v>360</v>
      </c>
    </row>
    <row r="127" spans="1:17">
      <c r="A127" t="s">
        <v>114</v>
      </c>
      <c r="B127" s="30" t="s">
        <v>356</v>
      </c>
      <c r="C127" s="31" t="s">
        <v>364</v>
      </c>
      <c r="D127" s="30" t="s">
        <v>358</v>
      </c>
      <c r="E127" s="32">
        <v>46115</v>
      </c>
      <c r="F127" s="30" t="s">
        <v>359</v>
      </c>
      <c r="G127" s="30" t="s">
        <v>360</v>
      </c>
      <c r="H127" s="30" t="s">
        <v>361</v>
      </c>
      <c r="I127" s="198"/>
      <c r="J127" s="30"/>
      <c r="K127" s="30">
        <v>1</v>
      </c>
      <c r="L127" s="30">
        <v>0</v>
      </c>
      <c r="M127" s="30" t="s">
        <v>362</v>
      </c>
      <c r="N127" s="30" t="s">
        <v>361</v>
      </c>
      <c r="O127" s="30" t="s">
        <v>362</v>
      </c>
      <c r="P127" s="30" t="s">
        <v>360</v>
      </c>
      <c r="Q127" s="30" t="s">
        <v>360</v>
      </c>
    </row>
    <row r="128" spans="1:17">
      <c r="A128" t="s">
        <v>106</v>
      </c>
      <c r="B128" s="30" t="s">
        <v>356</v>
      </c>
      <c r="C128" s="165" t="s">
        <v>357</v>
      </c>
      <c r="D128" s="30" t="s">
        <v>358</v>
      </c>
      <c r="E128" s="32">
        <v>46118</v>
      </c>
      <c r="F128" s="30" t="s">
        <v>359</v>
      </c>
      <c r="G128" s="30" t="s">
        <v>360</v>
      </c>
      <c r="H128" s="30" t="s">
        <v>361</v>
      </c>
      <c r="I128" s="198"/>
      <c r="J128" s="30"/>
      <c r="K128" s="30">
        <v>1</v>
      </c>
      <c r="L128" s="30">
        <v>0</v>
      </c>
      <c r="M128" s="30" t="s">
        <v>362</v>
      </c>
      <c r="N128" s="30" t="s">
        <v>361</v>
      </c>
      <c r="O128" s="30" t="s">
        <v>362</v>
      </c>
      <c r="P128" s="30" t="s">
        <v>360</v>
      </c>
      <c r="Q128" s="30" t="s">
        <v>360</v>
      </c>
    </row>
    <row r="129" spans="1:17">
      <c r="A129" t="s">
        <v>104</v>
      </c>
      <c r="B129" s="30" t="s">
        <v>356</v>
      </c>
      <c r="C129" s="31" t="s">
        <v>357</v>
      </c>
      <c r="D129" s="30" t="s">
        <v>358</v>
      </c>
      <c r="E129" s="32">
        <v>46119</v>
      </c>
      <c r="F129" s="30" t="s">
        <v>359</v>
      </c>
      <c r="G129" s="30" t="s">
        <v>360</v>
      </c>
      <c r="H129" s="30" t="s">
        <v>361</v>
      </c>
      <c r="I129" s="198"/>
      <c r="J129" s="30"/>
      <c r="K129" s="30">
        <v>1</v>
      </c>
      <c r="L129" s="30">
        <v>0</v>
      </c>
      <c r="M129" s="30" t="s">
        <v>362</v>
      </c>
      <c r="N129" s="30" t="s">
        <v>361</v>
      </c>
      <c r="O129" s="30" t="s">
        <v>362</v>
      </c>
      <c r="P129" s="30" t="s">
        <v>360</v>
      </c>
      <c r="Q129" s="30" t="s">
        <v>360</v>
      </c>
    </row>
    <row r="130" spans="1:17">
      <c r="A130" t="s">
        <v>100</v>
      </c>
      <c r="B130" s="30" t="s">
        <v>356</v>
      </c>
      <c r="C130" s="31" t="s">
        <v>357</v>
      </c>
      <c r="D130" s="30" t="s">
        <v>358</v>
      </c>
      <c r="E130" s="32">
        <v>46121</v>
      </c>
      <c r="F130" s="30" t="s">
        <v>359</v>
      </c>
      <c r="G130" s="30" t="s">
        <v>360</v>
      </c>
      <c r="H130" s="30" t="s">
        <v>361</v>
      </c>
      <c r="I130" s="198"/>
      <c r="J130" s="30"/>
      <c r="K130" s="30">
        <v>1</v>
      </c>
      <c r="L130" s="30">
        <v>0</v>
      </c>
      <c r="M130" s="30" t="s">
        <v>362</v>
      </c>
      <c r="N130" s="30" t="s">
        <v>361</v>
      </c>
      <c r="O130" s="30" t="s">
        <v>362</v>
      </c>
      <c r="P130" s="30" t="s">
        <v>360</v>
      </c>
      <c r="Q130" s="30" t="s">
        <v>360</v>
      </c>
    </row>
    <row r="131" spans="1:17">
      <c r="A131" t="s">
        <v>102</v>
      </c>
      <c r="B131" s="30" t="s">
        <v>356</v>
      </c>
      <c r="C131" s="31" t="s">
        <v>357</v>
      </c>
      <c r="D131" s="30" t="s">
        <v>358</v>
      </c>
      <c r="E131" s="32">
        <v>46121</v>
      </c>
      <c r="F131" s="30" t="s">
        <v>359</v>
      </c>
      <c r="G131" s="30" t="s">
        <v>360</v>
      </c>
      <c r="H131" s="30" t="s">
        <v>361</v>
      </c>
      <c r="I131" s="198"/>
      <c r="J131" s="30"/>
      <c r="K131" s="30">
        <v>1</v>
      </c>
      <c r="L131" s="30">
        <v>0</v>
      </c>
      <c r="M131" s="30" t="s">
        <v>362</v>
      </c>
      <c r="N131" s="30" t="s">
        <v>361</v>
      </c>
      <c r="O131" s="30" t="s">
        <v>362</v>
      </c>
      <c r="P131" s="30" t="s">
        <v>360</v>
      </c>
      <c r="Q131" s="30" t="s">
        <v>360</v>
      </c>
    </row>
    <row r="132" spans="1:17">
      <c r="A132" t="s">
        <v>94</v>
      </c>
      <c r="B132" s="30" t="s">
        <v>356</v>
      </c>
      <c r="C132" s="31" t="s">
        <v>357</v>
      </c>
      <c r="D132" s="30" t="s">
        <v>358</v>
      </c>
      <c r="E132" s="32">
        <v>46122</v>
      </c>
      <c r="F132" s="30" t="s">
        <v>359</v>
      </c>
      <c r="G132" s="30" t="s">
        <v>360</v>
      </c>
      <c r="H132" s="30" t="s">
        <v>361</v>
      </c>
      <c r="I132" s="198"/>
      <c r="J132" s="30"/>
      <c r="K132" s="30">
        <v>1</v>
      </c>
      <c r="L132" s="30">
        <v>0</v>
      </c>
      <c r="M132" s="30" t="s">
        <v>362</v>
      </c>
      <c r="N132" s="30" t="s">
        <v>361</v>
      </c>
      <c r="O132" s="30" t="s">
        <v>362</v>
      </c>
      <c r="P132" s="30" t="s">
        <v>360</v>
      </c>
      <c r="Q132" s="30" t="s">
        <v>360</v>
      </c>
    </row>
    <row r="133" spans="1:17">
      <c r="A133" t="s">
        <v>96</v>
      </c>
      <c r="B133" s="30" t="s">
        <v>356</v>
      </c>
      <c r="C133" s="165" t="s">
        <v>364</v>
      </c>
      <c r="D133" s="30" t="s">
        <v>358</v>
      </c>
      <c r="E133" s="32">
        <v>46122</v>
      </c>
      <c r="F133" s="30" t="s">
        <v>359</v>
      </c>
      <c r="G133" s="30" t="s">
        <v>360</v>
      </c>
      <c r="H133" s="30" t="s">
        <v>361</v>
      </c>
      <c r="I133" s="198"/>
      <c r="J133" s="30"/>
      <c r="K133" s="30">
        <v>1</v>
      </c>
      <c r="L133" s="30">
        <v>0</v>
      </c>
      <c r="M133" s="30" t="s">
        <v>362</v>
      </c>
      <c r="N133" s="30" t="s">
        <v>361</v>
      </c>
      <c r="O133" s="30" t="s">
        <v>362</v>
      </c>
      <c r="P133" s="30" t="s">
        <v>360</v>
      </c>
      <c r="Q133" s="30" t="s">
        <v>360</v>
      </c>
    </row>
    <row r="134" spans="1:17">
      <c r="A134" t="s">
        <v>98</v>
      </c>
      <c r="B134" s="30" t="s">
        <v>356</v>
      </c>
      <c r="C134" s="165" t="s">
        <v>364</v>
      </c>
      <c r="D134" s="30" t="s">
        <v>358</v>
      </c>
      <c r="E134" s="32">
        <v>46122</v>
      </c>
      <c r="F134" s="30" t="s">
        <v>359</v>
      </c>
      <c r="G134" s="30" t="s">
        <v>360</v>
      </c>
      <c r="H134" s="30" t="s">
        <v>361</v>
      </c>
      <c r="I134" s="198"/>
      <c r="J134" s="30"/>
      <c r="K134" s="30">
        <v>1</v>
      </c>
      <c r="L134" s="30">
        <v>0</v>
      </c>
      <c r="M134" s="30" t="s">
        <v>362</v>
      </c>
      <c r="N134" s="30" t="s">
        <v>361</v>
      </c>
      <c r="O134" s="30" t="s">
        <v>362</v>
      </c>
      <c r="P134" s="30" t="s">
        <v>360</v>
      </c>
      <c r="Q134" s="30" t="s">
        <v>360</v>
      </c>
    </row>
    <row r="135" spans="1:17">
      <c r="A135" t="s">
        <v>92</v>
      </c>
      <c r="B135" s="30" t="s">
        <v>356</v>
      </c>
      <c r="C135" s="31" t="s">
        <v>357</v>
      </c>
      <c r="D135" s="30" t="s">
        <v>358</v>
      </c>
      <c r="E135" s="32">
        <v>46126</v>
      </c>
      <c r="F135" s="30" t="s">
        <v>359</v>
      </c>
      <c r="G135" s="30" t="s">
        <v>360</v>
      </c>
      <c r="H135" s="30" t="s">
        <v>361</v>
      </c>
      <c r="I135" s="198"/>
      <c r="J135" s="30"/>
      <c r="K135" s="30">
        <v>1</v>
      </c>
      <c r="L135" s="30">
        <v>0</v>
      </c>
      <c r="M135" s="30" t="s">
        <v>362</v>
      </c>
      <c r="N135" s="30" t="s">
        <v>361</v>
      </c>
      <c r="O135" s="30" t="s">
        <v>362</v>
      </c>
      <c r="P135" s="30" t="s">
        <v>360</v>
      </c>
      <c r="Q135" s="30" t="s">
        <v>360</v>
      </c>
    </row>
    <row r="136" spans="1:17">
      <c r="A136" t="s">
        <v>88</v>
      </c>
      <c r="B136" s="30" t="s">
        <v>356</v>
      </c>
      <c r="C136" s="165" t="s">
        <v>357</v>
      </c>
      <c r="D136" s="30" t="s">
        <v>358</v>
      </c>
      <c r="E136" s="32">
        <v>46128</v>
      </c>
      <c r="F136" s="30" t="s">
        <v>359</v>
      </c>
      <c r="G136" s="30" t="s">
        <v>360</v>
      </c>
      <c r="H136" s="30" t="s">
        <v>361</v>
      </c>
      <c r="I136" s="198"/>
      <c r="J136" s="30"/>
      <c r="K136" s="30">
        <v>1</v>
      </c>
      <c r="L136" s="30">
        <v>0</v>
      </c>
      <c r="M136" s="30" t="s">
        <v>362</v>
      </c>
      <c r="N136" s="30" t="s">
        <v>361</v>
      </c>
      <c r="O136" s="30" t="s">
        <v>362</v>
      </c>
      <c r="P136" s="30" t="s">
        <v>360</v>
      </c>
      <c r="Q136" s="30" t="s">
        <v>360</v>
      </c>
    </row>
    <row r="137" spans="1:17">
      <c r="A137" t="s">
        <v>90</v>
      </c>
      <c r="B137" s="30" t="s">
        <v>356</v>
      </c>
      <c r="C137" s="165" t="s">
        <v>357</v>
      </c>
      <c r="D137" s="30" t="s">
        <v>358</v>
      </c>
      <c r="E137" s="32">
        <v>46128</v>
      </c>
      <c r="F137" s="30" t="s">
        <v>359</v>
      </c>
      <c r="G137" s="30" t="s">
        <v>360</v>
      </c>
      <c r="H137" s="30" t="s">
        <v>361</v>
      </c>
      <c r="I137" s="198"/>
      <c r="J137" s="30"/>
      <c r="K137" s="30">
        <v>1</v>
      </c>
      <c r="L137" s="30">
        <v>0</v>
      </c>
      <c r="M137" s="30" t="s">
        <v>362</v>
      </c>
      <c r="N137" s="30" t="s">
        <v>361</v>
      </c>
      <c r="O137" s="30" t="s">
        <v>362</v>
      </c>
      <c r="P137" s="30" t="s">
        <v>360</v>
      </c>
      <c r="Q137" s="30" t="s">
        <v>360</v>
      </c>
    </row>
    <row r="138" spans="1:17">
      <c r="A138" t="s">
        <v>84</v>
      </c>
      <c r="B138" s="30" t="s">
        <v>356</v>
      </c>
      <c r="C138" s="31" t="s">
        <v>357</v>
      </c>
      <c r="D138" s="30" t="s">
        <v>358</v>
      </c>
      <c r="E138" s="32">
        <v>46132</v>
      </c>
      <c r="F138" s="30" t="s">
        <v>359</v>
      </c>
      <c r="G138" s="30" t="s">
        <v>360</v>
      </c>
      <c r="H138" s="30" t="s">
        <v>361</v>
      </c>
      <c r="I138" s="198"/>
      <c r="J138" s="30"/>
      <c r="K138" s="30">
        <v>1</v>
      </c>
      <c r="L138" s="30">
        <v>0</v>
      </c>
      <c r="M138" s="30" t="s">
        <v>362</v>
      </c>
      <c r="N138" s="30" t="s">
        <v>361</v>
      </c>
      <c r="O138" s="30" t="s">
        <v>362</v>
      </c>
      <c r="P138" s="30" t="s">
        <v>360</v>
      </c>
      <c r="Q138" s="30" t="s">
        <v>360</v>
      </c>
    </row>
    <row r="139" spans="1:17">
      <c r="A139" t="s">
        <v>86</v>
      </c>
      <c r="B139" s="30" t="s">
        <v>356</v>
      </c>
      <c r="C139" s="165" t="s">
        <v>357</v>
      </c>
      <c r="D139" s="30" t="s">
        <v>358</v>
      </c>
      <c r="E139" s="32">
        <v>46132</v>
      </c>
      <c r="F139" s="30" t="s">
        <v>359</v>
      </c>
      <c r="G139" s="30" t="s">
        <v>360</v>
      </c>
      <c r="H139" s="30" t="s">
        <v>361</v>
      </c>
      <c r="I139" s="198"/>
      <c r="J139" s="30"/>
      <c r="K139" s="30">
        <v>1</v>
      </c>
      <c r="L139" s="30">
        <v>0</v>
      </c>
      <c r="M139" s="30" t="s">
        <v>362</v>
      </c>
      <c r="N139" s="30" t="s">
        <v>361</v>
      </c>
      <c r="O139" s="30" t="s">
        <v>362</v>
      </c>
      <c r="P139" s="30" t="s">
        <v>360</v>
      </c>
      <c r="Q139" s="30" t="s">
        <v>360</v>
      </c>
    </row>
    <row r="140" spans="1:17">
      <c r="A140" t="s">
        <v>82</v>
      </c>
      <c r="B140" s="30" t="s">
        <v>356</v>
      </c>
      <c r="C140" s="31" t="s">
        <v>357</v>
      </c>
      <c r="D140" s="30" t="s">
        <v>358</v>
      </c>
      <c r="E140" s="32">
        <v>46134</v>
      </c>
      <c r="F140" s="30" t="s">
        <v>359</v>
      </c>
      <c r="G140" s="30" t="s">
        <v>360</v>
      </c>
      <c r="H140" s="30" t="s">
        <v>361</v>
      </c>
      <c r="I140" s="198"/>
      <c r="J140" s="30"/>
      <c r="K140" s="30">
        <v>1</v>
      </c>
      <c r="L140" s="30">
        <v>0</v>
      </c>
      <c r="M140" s="30" t="s">
        <v>362</v>
      </c>
      <c r="N140" s="30" t="s">
        <v>361</v>
      </c>
      <c r="O140" s="30" t="s">
        <v>362</v>
      </c>
      <c r="P140" s="30" t="s">
        <v>360</v>
      </c>
      <c r="Q140" s="30" t="s">
        <v>360</v>
      </c>
    </row>
    <row r="141" spans="1:17">
      <c r="A141" t="s">
        <v>80</v>
      </c>
      <c r="B141" s="30" t="s">
        <v>356</v>
      </c>
      <c r="C141" s="31" t="s">
        <v>357</v>
      </c>
      <c r="D141" s="30" t="s">
        <v>358</v>
      </c>
      <c r="E141" s="32">
        <v>46136</v>
      </c>
      <c r="F141" s="30" t="s">
        <v>359</v>
      </c>
      <c r="G141" s="30" t="s">
        <v>360</v>
      </c>
      <c r="H141" s="30" t="s">
        <v>361</v>
      </c>
      <c r="I141" s="198"/>
      <c r="J141" s="30"/>
      <c r="K141" s="30">
        <v>1</v>
      </c>
      <c r="L141" s="30">
        <v>0</v>
      </c>
      <c r="M141" s="30" t="s">
        <v>362</v>
      </c>
      <c r="N141" s="30" t="s">
        <v>361</v>
      </c>
      <c r="O141" s="30" t="s">
        <v>362</v>
      </c>
      <c r="P141" s="30" t="s">
        <v>360</v>
      </c>
      <c r="Q141" s="30" t="s">
        <v>360</v>
      </c>
    </row>
    <row r="142" spans="1:17">
      <c r="A142" t="s">
        <v>76</v>
      </c>
      <c r="B142" s="30" t="s">
        <v>356</v>
      </c>
      <c r="C142" s="165" t="s">
        <v>363</v>
      </c>
      <c r="D142" s="30" t="s">
        <v>358</v>
      </c>
      <c r="E142" s="32">
        <v>46141</v>
      </c>
      <c r="F142" s="30" t="s">
        <v>359</v>
      </c>
      <c r="G142" s="30" t="s">
        <v>360</v>
      </c>
      <c r="H142" s="30" t="s">
        <v>361</v>
      </c>
      <c r="I142" s="198"/>
      <c r="J142" s="30"/>
      <c r="K142" s="30">
        <v>1</v>
      </c>
      <c r="L142" s="30">
        <v>0</v>
      </c>
      <c r="M142" s="30" t="s">
        <v>362</v>
      </c>
      <c r="N142" s="30" t="s">
        <v>361</v>
      </c>
      <c r="O142" s="30" t="s">
        <v>362</v>
      </c>
      <c r="P142" s="30" t="s">
        <v>360</v>
      </c>
      <c r="Q142" s="30" t="s">
        <v>360</v>
      </c>
    </row>
    <row r="143" spans="1:17">
      <c r="A143" t="s">
        <v>78</v>
      </c>
      <c r="B143" s="30" t="s">
        <v>356</v>
      </c>
      <c r="C143" s="31" t="s">
        <v>364</v>
      </c>
      <c r="D143" s="30" t="s">
        <v>358</v>
      </c>
      <c r="E143" s="32">
        <v>46141</v>
      </c>
      <c r="F143" s="30" t="s">
        <v>359</v>
      </c>
      <c r="G143" s="30" t="s">
        <v>360</v>
      </c>
      <c r="H143" s="30" t="s">
        <v>361</v>
      </c>
      <c r="I143" s="198"/>
      <c r="J143" s="30"/>
      <c r="K143" s="30">
        <v>1</v>
      </c>
      <c r="L143" s="30">
        <v>0</v>
      </c>
      <c r="M143" s="30" t="s">
        <v>362</v>
      </c>
      <c r="N143" s="30" t="s">
        <v>361</v>
      </c>
      <c r="O143" s="30" t="s">
        <v>362</v>
      </c>
      <c r="P143" s="30" t="s">
        <v>360</v>
      </c>
      <c r="Q143" s="30" t="s">
        <v>360</v>
      </c>
    </row>
    <row r="144" spans="1:17">
      <c r="A144" t="s">
        <v>68</v>
      </c>
      <c r="B144" s="30" t="s">
        <v>356</v>
      </c>
      <c r="C144" s="165" t="s">
        <v>363</v>
      </c>
      <c r="D144" s="30" t="s">
        <v>358</v>
      </c>
      <c r="E144" s="32">
        <v>46142</v>
      </c>
      <c r="F144" s="30" t="s">
        <v>359</v>
      </c>
      <c r="G144" s="30" t="s">
        <v>360</v>
      </c>
      <c r="H144" s="30" t="s">
        <v>361</v>
      </c>
      <c r="I144" s="198"/>
      <c r="J144" s="30"/>
      <c r="K144" s="30">
        <v>1</v>
      </c>
      <c r="L144" s="30">
        <v>0</v>
      </c>
      <c r="M144" s="30" t="s">
        <v>362</v>
      </c>
      <c r="N144" s="30" t="s">
        <v>361</v>
      </c>
      <c r="O144" s="30" t="s">
        <v>362</v>
      </c>
      <c r="P144" s="30" t="s">
        <v>360</v>
      </c>
      <c r="Q144" s="30" t="s">
        <v>360</v>
      </c>
    </row>
    <row r="145" spans="1:17">
      <c r="A145" t="s">
        <v>70</v>
      </c>
      <c r="B145" s="30" t="s">
        <v>356</v>
      </c>
      <c r="C145" s="31" t="s">
        <v>364</v>
      </c>
      <c r="D145" s="30" t="s">
        <v>358</v>
      </c>
      <c r="E145" s="32">
        <v>46142</v>
      </c>
      <c r="F145" s="30" t="s">
        <v>359</v>
      </c>
      <c r="G145" s="30" t="s">
        <v>360</v>
      </c>
      <c r="H145" s="30" t="s">
        <v>361</v>
      </c>
      <c r="I145" s="198"/>
      <c r="J145" s="30"/>
      <c r="K145" s="30">
        <v>1</v>
      </c>
      <c r="L145" s="30">
        <v>0</v>
      </c>
      <c r="M145" s="30" t="s">
        <v>362</v>
      </c>
      <c r="N145" s="30" t="s">
        <v>361</v>
      </c>
      <c r="O145" s="30" t="s">
        <v>362</v>
      </c>
      <c r="P145" s="30" t="s">
        <v>360</v>
      </c>
      <c r="Q145" s="30" t="s">
        <v>360</v>
      </c>
    </row>
    <row r="146" spans="1:17">
      <c r="A146" t="s">
        <v>72</v>
      </c>
      <c r="B146" s="30" t="s">
        <v>356</v>
      </c>
      <c r="C146" s="31" t="s">
        <v>363</v>
      </c>
      <c r="D146" s="30" t="s">
        <v>358</v>
      </c>
      <c r="E146" s="32">
        <v>46142</v>
      </c>
      <c r="F146" s="30" t="s">
        <v>359</v>
      </c>
      <c r="G146" s="30" t="s">
        <v>360</v>
      </c>
      <c r="H146" s="30" t="s">
        <v>361</v>
      </c>
      <c r="I146" s="198"/>
      <c r="J146" s="30"/>
      <c r="K146" s="30">
        <v>1</v>
      </c>
      <c r="L146" s="30">
        <v>0</v>
      </c>
      <c r="M146" s="30" t="s">
        <v>362</v>
      </c>
      <c r="N146" s="30" t="s">
        <v>361</v>
      </c>
      <c r="O146" s="30" t="s">
        <v>362</v>
      </c>
      <c r="P146" s="30" t="s">
        <v>360</v>
      </c>
      <c r="Q146" s="30" t="s">
        <v>360</v>
      </c>
    </row>
    <row r="147" spans="1:17">
      <c r="A147" t="s">
        <v>74</v>
      </c>
      <c r="B147" s="30" t="s">
        <v>356</v>
      </c>
      <c r="C147" s="31" t="s">
        <v>364</v>
      </c>
      <c r="D147" s="30" t="s">
        <v>358</v>
      </c>
      <c r="E147" s="32">
        <v>46142</v>
      </c>
      <c r="F147" s="30" t="s">
        <v>359</v>
      </c>
      <c r="G147" s="30" t="s">
        <v>360</v>
      </c>
      <c r="H147" s="30" t="s">
        <v>361</v>
      </c>
      <c r="I147" s="198"/>
      <c r="J147" s="30"/>
      <c r="K147" s="30">
        <v>1</v>
      </c>
      <c r="L147" s="30">
        <v>0</v>
      </c>
      <c r="M147" s="30" t="s">
        <v>362</v>
      </c>
      <c r="N147" s="30" t="s">
        <v>361</v>
      </c>
      <c r="O147" s="30" t="s">
        <v>362</v>
      </c>
      <c r="P147" s="30" t="s">
        <v>360</v>
      </c>
      <c r="Q147" s="30" t="s">
        <v>360</v>
      </c>
    </row>
    <row r="148" spans="1:17">
      <c r="A148" t="s">
        <v>66</v>
      </c>
      <c r="B148" s="30" t="s">
        <v>356</v>
      </c>
      <c r="C148" s="165" t="s">
        <v>364</v>
      </c>
      <c r="D148" s="30" t="s">
        <v>358</v>
      </c>
      <c r="E148" s="32">
        <v>46146</v>
      </c>
      <c r="F148" s="30" t="s">
        <v>359</v>
      </c>
      <c r="G148" s="30" t="s">
        <v>360</v>
      </c>
      <c r="H148" s="30" t="s">
        <v>361</v>
      </c>
      <c r="I148" s="198"/>
      <c r="J148" s="30"/>
      <c r="K148" s="30">
        <v>1</v>
      </c>
      <c r="L148" s="30">
        <v>0</v>
      </c>
      <c r="M148" s="30" t="s">
        <v>362</v>
      </c>
      <c r="N148" s="30" t="s">
        <v>361</v>
      </c>
      <c r="O148" s="30" t="s">
        <v>362</v>
      </c>
      <c r="P148" s="30" t="s">
        <v>360</v>
      </c>
      <c r="Q148" s="30" t="s">
        <v>360</v>
      </c>
    </row>
    <row r="149" spans="1:17">
      <c r="A149" t="s">
        <v>59</v>
      </c>
      <c r="B149" s="30" t="s">
        <v>356</v>
      </c>
      <c r="C149" s="31" t="s">
        <v>364</v>
      </c>
      <c r="D149" s="30" t="s">
        <v>358</v>
      </c>
      <c r="E149" s="32">
        <v>46150</v>
      </c>
      <c r="F149" s="30" t="s">
        <v>359</v>
      </c>
      <c r="G149" s="30" t="s">
        <v>360</v>
      </c>
      <c r="H149" s="30" t="s">
        <v>361</v>
      </c>
      <c r="I149" s="198"/>
      <c r="J149" s="30"/>
      <c r="K149" s="30">
        <v>1</v>
      </c>
      <c r="L149" s="30">
        <v>0</v>
      </c>
      <c r="M149" s="30" t="s">
        <v>362</v>
      </c>
      <c r="N149" s="30" t="s">
        <v>361</v>
      </c>
      <c r="O149" s="30" t="s">
        <v>362</v>
      </c>
      <c r="P149" s="30" t="s">
        <v>360</v>
      </c>
      <c r="Q149" s="30" t="s">
        <v>360</v>
      </c>
    </row>
    <row r="150" spans="1:17">
      <c r="A150" t="s">
        <v>61</v>
      </c>
      <c r="B150" s="30" t="s">
        <v>356</v>
      </c>
      <c r="C150" s="165" t="s">
        <v>364</v>
      </c>
      <c r="D150" s="30" t="s">
        <v>358</v>
      </c>
      <c r="E150" s="32">
        <v>46150</v>
      </c>
      <c r="F150" s="30" t="s">
        <v>359</v>
      </c>
      <c r="G150" s="30" t="s">
        <v>360</v>
      </c>
      <c r="H150" s="30" t="s">
        <v>361</v>
      </c>
      <c r="I150" s="198"/>
      <c r="J150" s="30"/>
      <c r="K150" s="30">
        <v>1</v>
      </c>
      <c r="L150" s="30">
        <v>0</v>
      </c>
      <c r="M150" s="30" t="s">
        <v>362</v>
      </c>
      <c r="N150" s="30" t="s">
        <v>361</v>
      </c>
      <c r="O150" s="30" t="s">
        <v>362</v>
      </c>
      <c r="P150" s="30" t="s">
        <v>360</v>
      </c>
      <c r="Q150" s="30" t="s">
        <v>360</v>
      </c>
    </row>
    <row r="151" spans="1:17">
      <c r="A151" s="166" t="s">
        <v>63</v>
      </c>
      <c r="B151" s="30" t="s">
        <v>356</v>
      </c>
      <c r="C151" s="165" t="s">
        <v>357</v>
      </c>
      <c r="D151" s="30" t="s">
        <v>358</v>
      </c>
      <c r="E151" s="32">
        <v>46150</v>
      </c>
      <c r="F151" s="30" t="s">
        <v>359</v>
      </c>
      <c r="G151" s="30" t="s">
        <v>360</v>
      </c>
      <c r="H151" s="30" t="s">
        <v>361</v>
      </c>
      <c r="I151" s="198"/>
      <c r="J151" s="30"/>
      <c r="K151" s="30">
        <v>1</v>
      </c>
      <c r="L151" s="30">
        <v>0</v>
      </c>
      <c r="M151" s="30" t="s">
        <v>362</v>
      </c>
      <c r="N151" s="30" t="s">
        <v>361</v>
      </c>
      <c r="O151" s="30" t="s">
        <v>362</v>
      </c>
      <c r="P151" s="30" t="s">
        <v>360</v>
      </c>
      <c r="Q151" s="30" t="s">
        <v>360</v>
      </c>
    </row>
    <row r="152" spans="1:17">
      <c r="A152" t="s">
        <v>53</v>
      </c>
      <c r="B152" s="30" t="s">
        <v>356</v>
      </c>
      <c r="C152" s="31" t="s">
        <v>364</v>
      </c>
      <c r="D152" s="30" t="s">
        <v>358</v>
      </c>
      <c r="E152" s="32">
        <v>46150</v>
      </c>
      <c r="F152" s="30" t="s">
        <v>359</v>
      </c>
      <c r="G152" s="30" t="s">
        <v>360</v>
      </c>
      <c r="H152" s="30" t="s">
        <v>361</v>
      </c>
      <c r="I152" s="198"/>
      <c r="J152" s="30"/>
      <c r="K152" s="30">
        <v>1</v>
      </c>
      <c r="L152" s="30">
        <v>0</v>
      </c>
      <c r="M152" s="30" t="s">
        <v>362</v>
      </c>
      <c r="N152" s="30" t="s">
        <v>361</v>
      </c>
      <c r="O152" s="30" t="s">
        <v>362</v>
      </c>
      <c r="P152" s="30" t="s">
        <v>360</v>
      </c>
      <c r="Q152" s="30" t="s">
        <v>360</v>
      </c>
    </row>
    <row r="153" spans="1:17">
      <c r="A153" t="s">
        <v>51</v>
      </c>
      <c r="B153" s="30" t="s">
        <v>356</v>
      </c>
      <c r="C153" s="165" t="s">
        <v>363</v>
      </c>
      <c r="D153" s="30" t="s">
        <v>358</v>
      </c>
      <c r="E153" s="32">
        <v>46153</v>
      </c>
      <c r="F153" s="30" t="s">
        <v>359</v>
      </c>
      <c r="G153" s="30" t="s">
        <v>360</v>
      </c>
      <c r="H153" s="30" t="s">
        <v>361</v>
      </c>
      <c r="I153" s="198"/>
      <c r="J153" s="30"/>
      <c r="K153" s="30">
        <v>1</v>
      </c>
      <c r="L153" s="30">
        <v>0</v>
      </c>
      <c r="M153" s="30" t="s">
        <v>362</v>
      </c>
      <c r="N153" s="30" t="s">
        <v>361</v>
      </c>
      <c r="O153" s="30" t="s">
        <v>362</v>
      </c>
      <c r="P153" s="30" t="s">
        <v>360</v>
      </c>
      <c r="Q153" s="30" t="s">
        <v>360</v>
      </c>
    </row>
    <row r="154" spans="1:17">
      <c r="A154" t="s">
        <v>53</v>
      </c>
      <c r="B154" s="30" t="s">
        <v>356</v>
      </c>
      <c r="C154" s="31" t="s">
        <v>364</v>
      </c>
      <c r="D154" s="30" t="s">
        <v>358</v>
      </c>
      <c r="E154" s="32">
        <v>46153</v>
      </c>
      <c r="F154" s="30" t="s">
        <v>359</v>
      </c>
      <c r="G154" s="30" t="s">
        <v>360</v>
      </c>
      <c r="H154" s="30" t="s">
        <v>361</v>
      </c>
      <c r="I154" s="198"/>
      <c r="J154" s="30"/>
      <c r="K154" s="30">
        <v>1</v>
      </c>
      <c r="L154" s="30">
        <v>0</v>
      </c>
      <c r="M154" s="30" t="s">
        <v>362</v>
      </c>
      <c r="N154" s="30" t="s">
        <v>361</v>
      </c>
      <c r="O154" s="30" t="s">
        <v>362</v>
      </c>
      <c r="P154" s="30" t="s">
        <v>360</v>
      </c>
      <c r="Q154" s="30" t="s">
        <v>360</v>
      </c>
    </row>
    <row r="155" spans="1:17">
      <c r="A155" t="s">
        <v>55</v>
      </c>
      <c r="B155" s="30" t="s">
        <v>356</v>
      </c>
      <c r="C155" s="31" t="s">
        <v>364</v>
      </c>
      <c r="D155" s="30" t="s">
        <v>358</v>
      </c>
      <c r="E155" s="32">
        <v>46153</v>
      </c>
      <c r="F155" s="30" t="s">
        <v>359</v>
      </c>
      <c r="G155" s="30" t="s">
        <v>360</v>
      </c>
      <c r="H155" s="30" t="s">
        <v>361</v>
      </c>
      <c r="I155" s="198"/>
      <c r="J155" s="30"/>
      <c r="K155" s="30">
        <v>1</v>
      </c>
      <c r="L155" s="30">
        <v>0</v>
      </c>
      <c r="M155" s="30" t="s">
        <v>362</v>
      </c>
      <c r="N155" s="30" t="s">
        <v>361</v>
      </c>
      <c r="O155" s="30" t="s">
        <v>362</v>
      </c>
      <c r="P155" s="30" t="s">
        <v>360</v>
      </c>
      <c r="Q155" s="30" t="s">
        <v>360</v>
      </c>
    </row>
    <row r="156" spans="1:17">
      <c r="A156" t="s">
        <v>57</v>
      </c>
      <c r="B156" s="30" t="s">
        <v>356</v>
      </c>
      <c r="C156" s="31" t="s">
        <v>357</v>
      </c>
      <c r="D156" s="30" t="s">
        <v>358</v>
      </c>
      <c r="E156" s="32">
        <v>46153</v>
      </c>
      <c r="F156" s="30" t="s">
        <v>359</v>
      </c>
      <c r="G156" s="30" t="s">
        <v>360</v>
      </c>
      <c r="H156" s="30" t="s">
        <v>361</v>
      </c>
      <c r="I156" s="198"/>
      <c r="J156" s="30"/>
      <c r="K156" s="30">
        <v>1</v>
      </c>
      <c r="L156" s="30">
        <v>0</v>
      </c>
      <c r="M156" s="30" t="s">
        <v>362</v>
      </c>
      <c r="N156" s="30" t="s">
        <v>361</v>
      </c>
      <c r="O156" s="30" t="s">
        <v>362</v>
      </c>
      <c r="P156" s="30" t="s">
        <v>360</v>
      </c>
      <c r="Q156" s="30" t="s">
        <v>360</v>
      </c>
    </row>
    <row r="157" spans="1:17">
      <c r="A157" t="s">
        <v>49</v>
      </c>
      <c r="B157" s="30" t="s">
        <v>356</v>
      </c>
      <c r="C157" s="31" t="s">
        <v>364</v>
      </c>
      <c r="D157" s="30" t="s">
        <v>358</v>
      </c>
      <c r="E157" s="32">
        <v>46154</v>
      </c>
      <c r="F157" s="30" t="s">
        <v>359</v>
      </c>
      <c r="G157" s="30" t="s">
        <v>360</v>
      </c>
      <c r="H157" s="30" t="s">
        <v>361</v>
      </c>
      <c r="I157" s="198"/>
      <c r="J157" s="30"/>
      <c r="K157" s="30">
        <v>1</v>
      </c>
      <c r="L157" s="30">
        <v>0</v>
      </c>
      <c r="M157" s="30" t="s">
        <v>362</v>
      </c>
      <c r="N157" s="30" t="s">
        <v>361</v>
      </c>
      <c r="O157" s="30" t="s">
        <v>362</v>
      </c>
      <c r="P157" s="30" t="s">
        <v>360</v>
      </c>
      <c r="Q157" s="30" t="s">
        <v>360</v>
      </c>
    </row>
    <row r="158" spans="1:17">
      <c r="A158" t="s">
        <v>45</v>
      </c>
      <c r="B158" s="30" t="s">
        <v>356</v>
      </c>
      <c r="C158" s="165" t="s">
        <v>363</v>
      </c>
      <c r="D158" s="30" t="s">
        <v>358</v>
      </c>
      <c r="E158" s="32">
        <v>46156</v>
      </c>
      <c r="F158" s="30" t="s">
        <v>359</v>
      </c>
      <c r="G158" s="30" t="s">
        <v>360</v>
      </c>
      <c r="H158" s="30" t="s">
        <v>361</v>
      </c>
      <c r="I158" s="198"/>
      <c r="J158" s="30"/>
      <c r="K158" s="30">
        <v>1</v>
      </c>
      <c r="L158" s="30">
        <v>0</v>
      </c>
      <c r="M158" s="30" t="s">
        <v>362</v>
      </c>
      <c r="N158" s="30" t="s">
        <v>361</v>
      </c>
      <c r="O158" s="30" t="s">
        <v>362</v>
      </c>
      <c r="P158" s="30" t="s">
        <v>360</v>
      </c>
      <c r="Q158" s="30" t="s">
        <v>360</v>
      </c>
    </row>
    <row r="159" spans="1:17">
      <c r="A159" t="s">
        <v>47</v>
      </c>
      <c r="B159" s="30" t="s">
        <v>356</v>
      </c>
      <c r="C159" s="165" t="s">
        <v>357</v>
      </c>
      <c r="D159" s="30" t="s">
        <v>358</v>
      </c>
      <c r="E159" s="32">
        <v>46156</v>
      </c>
      <c r="F159" s="30" t="s">
        <v>359</v>
      </c>
      <c r="G159" s="30" t="s">
        <v>360</v>
      </c>
      <c r="H159" s="30" t="s">
        <v>361</v>
      </c>
      <c r="I159" s="198"/>
      <c r="J159" s="30"/>
      <c r="K159" s="30">
        <v>1</v>
      </c>
      <c r="L159" s="30">
        <v>0</v>
      </c>
      <c r="M159" s="30" t="s">
        <v>362</v>
      </c>
      <c r="N159" s="30" t="s">
        <v>361</v>
      </c>
      <c r="O159" s="30" t="s">
        <v>362</v>
      </c>
      <c r="P159" s="30" t="s">
        <v>360</v>
      </c>
      <c r="Q159" s="30" t="s">
        <v>360</v>
      </c>
    </row>
    <row r="160" spans="1:17">
      <c r="A160" t="s">
        <v>35</v>
      </c>
      <c r="B160" s="30" t="s">
        <v>356</v>
      </c>
      <c r="C160" s="31" t="s">
        <v>357</v>
      </c>
      <c r="D160" s="30" t="s">
        <v>358</v>
      </c>
      <c r="E160" s="32">
        <v>46163</v>
      </c>
      <c r="F160" s="30" t="s">
        <v>359</v>
      </c>
      <c r="G160" s="30" t="s">
        <v>360</v>
      </c>
      <c r="H160" s="30" t="s">
        <v>361</v>
      </c>
      <c r="I160" s="198"/>
      <c r="J160" s="30"/>
      <c r="K160" s="30">
        <v>1</v>
      </c>
      <c r="L160" s="30">
        <v>0</v>
      </c>
      <c r="M160" s="30" t="s">
        <v>362</v>
      </c>
      <c r="N160" s="30" t="s">
        <v>361</v>
      </c>
      <c r="O160" s="30" t="s">
        <v>362</v>
      </c>
      <c r="P160" s="30" t="s">
        <v>360</v>
      </c>
      <c r="Q160" s="30" t="s">
        <v>360</v>
      </c>
    </row>
    <row r="161" spans="1:17">
      <c r="A161" t="s">
        <v>37</v>
      </c>
      <c r="B161" s="30" t="s">
        <v>356</v>
      </c>
      <c r="C161" s="31" t="s">
        <v>364</v>
      </c>
      <c r="D161" s="30" t="s">
        <v>358</v>
      </c>
      <c r="E161" s="32">
        <v>46163</v>
      </c>
      <c r="F161" s="30" t="s">
        <v>359</v>
      </c>
      <c r="G161" s="30" t="s">
        <v>360</v>
      </c>
      <c r="H161" s="30" t="s">
        <v>361</v>
      </c>
      <c r="I161" s="198"/>
      <c r="J161" s="30"/>
      <c r="K161" s="30">
        <v>1</v>
      </c>
      <c r="L161" s="30">
        <v>0</v>
      </c>
      <c r="M161" s="30" t="s">
        <v>362</v>
      </c>
      <c r="N161" s="30" t="s">
        <v>361</v>
      </c>
      <c r="O161" s="30" t="s">
        <v>362</v>
      </c>
      <c r="P161" s="30" t="s">
        <v>360</v>
      </c>
      <c r="Q161" s="30" t="s">
        <v>360</v>
      </c>
    </row>
    <row r="162" spans="1:17">
      <c r="A162" t="s">
        <v>39</v>
      </c>
      <c r="B162" s="30" t="s">
        <v>356</v>
      </c>
      <c r="C162" s="31" t="s">
        <v>364</v>
      </c>
      <c r="D162" s="30" t="s">
        <v>358</v>
      </c>
      <c r="E162" s="32">
        <v>46163</v>
      </c>
      <c r="F162" s="30" t="s">
        <v>359</v>
      </c>
      <c r="G162" s="30" t="s">
        <v>360</v>
      </c>
      <c r="H162" s="30" t="s">
        <v>361</v>
      </c>
      <c r="I162" s="198"/>
      <c r="J162" s="30"/>
      <c r="K162" s="30">
        <v>1</v>
      </c>
      <c r="L162" s="30">
        <v>0</v>
      </c>
      <c r="M162" s="30" t="s">
        <v>362</v>
      </c>
      <c r="N162" s="30" t="s">
        <v>361</v>
      </c>
      <c r="O162" s="30" t="s">
        <v>362</v>
      </c>
      <c r="P162" s="30" t="s">
        <v>360</v>
      </c>
      <c r="Q162" s="30" t="s">
        <v>360</v>
      </c>
    </row>
    <row r="163" spans="1:17">
      <c r="A163" t="s">
        <v>41</v>
      </c>
      <c r="B163" s="30" t="s">
        <v>356</v>
      </c>
      <c r="C163" s="165" t="s">
        <v>357</v>
      </c>
      <c r="D163" s="30" t="s">
        <v>358</v>
      </c>
      <c r="E163" s="32">
        <v>46163</v>
      </c>
      <c r="F163" s="30" t="s">
        <v>359</v>
      </c>
      <c r="G163" s="30" t="s">
        <v>360</v>
      </c>
      <c r="H163" s="30" t="s">
        <v>361</v>
      </c>
      <c r="I163" s="198"/>
      <c r="J163" s="30"/>
      <c r="K163" s="30">
        <v>1</v>
      </c>
      <c r="L163" s="30">
        <v>0</v>
      </c>
      <c r="M163" s="30" t="s">
        <v>362</v>
      </c>
      <c r="N163" s="30" t="s">
        <v>361</v>
      </c>
      <c r="O163" s="30" t="s">
        <v>362</v>
      </c>
      <c r="P163" s="30" t="s">
        <v>360</v>
      </c>
      <c r="Q163" s="30" t="s">
        <v>360</v>
      </c>
    </row>
    <row r="164" spans="1:17">
      <c r="A164" t="s">
        <v>43</v>
      </c>
      <c r="B164" s="30" t="s">
        <v>356</v>
      </c>
      <c r="C164" s="165" t="s">
        <v>357</v>
      </c>
      <c r="D164" s="30" t="s">
        <v>358</v>
      </c>
      <c r="E164" s="32">
        <v>46163</v>
      </c>
      <c r="F164" s="30" t="s">
        <v>359</v>
      </c>
      <c r="G164" s="30" t="s">
        <v>360</v>
      </c>
      <c r="H164" s="30" t="s">
        <v>361</v>
      </c>
      <c r="I164" s="198"/>
      <c r="J164" s="30"/>
      <c r="K164" s="30">
        <v>1</v>
      </c>
      <c r="L164" s="30">
        <v>0</v>
      </c>
      <c r="M164" s="30" t="s">
        <v>362</v>
      </c>
      <c r="N164" s="30" t="s">
        <v>361</v>
      </c>
      <c r="O164" s="30" t="s">
        <v>362</v>
      </c>
      <c r="P164" s="30" t="s">
        <v>360</v>
      </c>
      <c r="Q164" s="30" t="s">
        <v>360</v>
      </c>
    </row>
    <row r="165" spans="1:17">
      <c r="A165" t="s">
        <v>33</v>
      </c>
      <c r="B165" s="30" t="s">
        <v>356</v>
      </c>
      <c r="C165" s="165" t="s">
        <v>357</v>
      </c>
      <c r="D165" s="30" t="s">
        <v>358</v>
      </c>
      <c r="E165" s="32">
        <v>46164</v>
      </c>
      <c r="F165" s="30" t="s">
        <v>359</v>
      </c>
      <c r="G165" s="30" t="s">
        <v>360</v>
      </c>
      <c r="H165" s="30" t="s">
        <v>361</v>
      </c>
      <c r="I165" s="198"/>
      <c r="J165" s="30"/>
      <c r="K165" s="30">
        <v>1</v>
      </c>
      <c r="L165" s="30">
        <v>0</v>
      </c>
      <c r="M165" s="30" t="s">
        <v>362</v>
      </c>
      <c r="N165" s="30" t="s">
        <v>361</v>
      </c>
      <c r="O165" s="30" t="s">
        <v>362</v>
      </c>
      <c r="P165" s="30" t="s">
        <v>360</v>
      </c>
      <c r="Q165" s="30" t="s">
        <v>360</v>
      </c>
    </row>
    <row r="166" spans="1:17">
      <c r="A166" t="s">
        <v>31</v>
      </c>
      <c r="B166" s="30" t="s">
        <v>356</v>
      </c>
      <c r="C166" s="31" t="s">
        <v>357</v>
      </c>
      <c r="D166" s="30" t="s">
        <v>358</v>
      </c>
      <c r="E166" s="32">
        <v>46174</v>
      </c>
      <c r="F166" s="30" t="s">
        <v>359</v>
      </c>
      <c r="G166" s="30" t="s">
        <v>360</v>
      </c>
      <c r="H166" s="30" t="s">
        <v>361</v>
      </c>
      <c r="I166" s="198"/>
      <c r="J166" s="30"/>
      <c r="K166" s="30">
        <v>1</v>
      </c>
      <c r="L166" s="30">
        <v>0</v>
      </c>
      <c r="M166" s="30" t="s">
        <v>362</v>
      </c>
      <c r="N166" s="30" t="s">
        <v>361</v>
      </c>
      <c r="O166" s="30" t="s">
        <v>362</v>
      </c>
      <c r="P166" s="30" t="s">
        <v>360</v>
      </c>
      <c r="Q166" s="30" t="s">
        <v>360</v>
      </c>
    </row>
    <row r="167" spans="1:17">
      <c r="A167" t="s">
        <v>29</v>
      </c>
      <c r="B167" s="30" t="s">
        <v>356</v>
      </c>
      <c r="C167" s="31" t="s">
        <v>357</v>
      </c>
      <c r="D167" s="30" t="s">
        <v>358</v>
      </c>
      <c r="E167" s="32">
        <v>46175</v>
      </c>
      <c r="F167" s="30" t="s">
        <v>359</v>
      </c>
      <c r="G167" s="30" t="s">
        <v>360</v>
      </c>
      <c r="H167" s="30" t="s">
        <v>361</v>
      </c>
      <c r="I167" s="198"/>
      <c r="J167" s="30"/>
      <c r="K167" s="30">
        <v>1</v>
      </c>
      <c r="L167" s="30">
        <v>0</v>
      </c>
      <c r="M167" s="30" t="s">
        <v>362</v>
      </c>
      <c r="N167" s="30" t="s">
        <v>361</v>
      </c>
      <c r="O167" s="30" t="s">
        <v>362</v>
      </c>
      <c r="P167" s="30" t="s">
        <v>360</v>
      </c>
      <c r="Q167" s="30" t="s">
        <v>360</v>
      </c>
    </row>
    <row r="168" spans="1:17">
      <c r="A168" t="s">
        <v>27</v>
      </c>
      <c r="B168" s="30" t="s">
        <v>356</v>
      </c>
      <c r="C168" s="31" t="s">
        <v>357</v>
      </c>
      <c r="D168" s="30" t="s">
        <v>358</v>
      </c>
      <c r="E168" s="32">
        <v>46176</v>
      </c>
      <c r="F168" s="30" t="s">
        <v>359</v>
      </c>
      <c r="G168" s="30" t="s">
        <v>360</v>
      </c>
      <c r="H168" s="30" t="s">
        <v>361</v>
      </c>
      <c r="I168" s="198"/>
      <c r="J168" s="30"/>
      <c r="K168" s="30">
        <v>1</v>
      </c>
      <c r="L168" s="30">
        <v>0</v>
      </c>
      <c r="M168" s="30" t="s">
        <v>362</v>
      </c>
      <c r="N168" s="30" t="s">
        <v>361</v>
      </c>
      <c r="O168" s="30" t="s">
        <v>362</v>
      </c>
      <c r="P168" s="30" t="s">
        <v>360</v>
      </c>
      <c r="Q168" s="30" t="s">
        <v>360</v>
      </c>
    </row>
    <row r="169" spans="1:17">
      <c r="A169" t="s">
        <v>25</v>
      </c>
      <c r="B169" s="30" t="s">
        <v>356</v>
      </c>
      <c r="C169" s="31" t="s">
        <v>364</v>
      </c>
      <c r="D169" s="30" t="s">
        <v>358</v>
      </c>
      <c r="E169" s="32">
        <v>46177</v>
      </c>
      <c r="F169" s="30" t="s">
        <v>359</v>
      </c>
      <c r="G169" s="30" t="s">
        <v>360</v>
      </c>
      <c r="H169" s="30" t="s">
        <v>361</v>
      </c>
      <c r="I169" s="198"/>
      <c r="J169" s="30"/>
      <c r="K169" s="30">
        <v>1</v>
      </c>
      <c r="L169" s="30">
        <v>0</v>
      </c>
      <c r="M169" s="30" t="s">
        <v>362</v>
      </c>
      <c r="N169" s="30" t="s">
        <v>361</v>
      </c>
      <c r="O169" s="30" t="s">
        <v>362</v>
      </c>
      <c r="P169" s="30" t="s">
        <v>360</v>
      </c>
      <c r="Q169" s="30" t="s">
        <v>360</v>
      </c>
    </row>
    <row r="170" spans="1:17">
      <c r="A170" t="s">
        <v>15</v>
      </c>
      <c r="B170" s="30" t="s">
        <v>356</v>
      </c>
      <c r="C170" s="165" t="s">
        <v>357</v>
      </c>
      <c r="D170" s="30" t="s">
        <v>358</v>
      </c>
      <c r="E170" s="32">
        <v>46178</v>
      </c>
      <c r="F170" s="30" t="s">
        <v>359</v>
      </c>
      <c r="G170" s="30" t="s">
        <v>360</v>
      </c>
      <c r="H170" s="30" t="s">
        <v>361</v>
      </c>
      <c r="I170" s="198"/>
      <c r="J170" s="30"/>
      <c r="K170" s="30">
        <v>1</v>
      </c>
      <c r="L170" s="30">
        <v>0</v>
      </c>
      <c r="M170" s="30" t="s">
        <v>362</v>
      </c>
      <c r="N170" s="30" t="s">
        <v>361</v>
      </c>
      <c r="O170" s="30" t="s">
        <v>362</v>
      </c>
      <c r="P170" s="30" t="s">
        <v>360</v>
      </c>
      <c r="Q170" s="30" t="s">
        <v>360</v>
      </c>
    </row>
    <row r="171" spans="1:17">
      <c r="A171" t="s">
        <v>17</v>
      </c>
      <c r="B171" s="30" t="s">
        <v>356</v>
      </c>
      <c r="C171" s="31" t="s">
        <v>357</v>
      </c>
      <c r="D171" s="30" t="s">
        <v>358</v>
      </c>
      <c r="E171" s="32">
        <v>46178</v>
      </c>
      <c r="F171" s="30" t="s">
        <v>359</v>
      </c>
      <c r="G171" s="30" t="s">
        <v>360</v>
      </c>
      <c r="H171" s="30" t="s">
        <v>361</v>
      </c>
      <c r="I171" s="198"/>
      <c r="J171" s="30"/>
      <c r="K171" s="30">
        <v>1</v>
      </c>
      <c r="L171" s="30">
        <v>0</v>
      </c>
      <c r="M171" s="30" t="s">
        <v>362</v>
      </c>
      <c r="N171" s="30" t="s">
        <v>361</v>
      </c>
      <c r="O171" s="30" t="s">
        <v>362</v>
      </c>
      <c r="P171" s="30" t="s">
        <v>360</v>
      </c>
      <c r="Q171" s="30" t="s">
        <v>360</v>
      </c>
    </row>
    <row r="172" spans="1:17">
      <c r="A172" t="s">
        <v>19</v>
      </c>
      <c r="B172" s="30" t="s">
        <v>356</v>
      </c>
      <c r="C172" s="31" t="s">
        <v>357</v>
      </c>
      <c r="D172" s="30" t="s">
        <v>358</v>
      </c>
      <c r="E172" s="32">
        <v>46178</v>
      </c>
      <c r="F172" s="30" t="s">
        <v>359</v>
      </c>
      <c r="G172" s="30" t="s">
        <v>360</v>
      </c>
      <c r="H172" s="30" t="s">
        <v>361</v>
      </c>
      <c r="I172" s="198"/>
      <c r="J172" s="30"/>
      <c r="K172" s="30">
        <v>1</v>
      </c>
      <c r="L172" s="30">
        <v>0</v>
      </c>
      <c r="M172" s="30" t="s">
        <v>362</v>
      </c>
      <c r="N172" s="30" t="s">
        <v>361</v>
      </c>
      <c r="O172" s="30" t="s">
        <v>362</v>
      </c>
      <c r="P172" s="30" t="s">
        <v>360</v>
      </c>
      <c r="Q172" s="30" t="s">
        <v>360</v>
      </c>
    </row>
    <row r="173" spans="1:17">
      <c r="A173" t="s">
        <v>21</v>
      </c>
      <c r="B173" s="30" t="s">
        <v>356</v>
      </c>
      <c r="C173" s="31" t="s">
        <v>364</v>
      </c>
      <c r="D173" s="30" t="s">
        <v>358</v>
      </c>
      <c r="E173" s="32">
        <v>46178</v>
      </c>
      <c r="F173" s="30" t="s">
        <v>359</v>
      </c>
      <c r="G173" s="30" t="s">
        <v>360</v>
      </c>
      <c r="H173" s="30" t="s">
        <v>361</v>
      </c>
      <c r="I173" s="198"/>
      <c r="J173" s="30"/>
      <c r="K173" s="30">
        <v>1</v>
      </c>
      <c r="L173" s="30">
        <v>0</v>
      </c>
      <c r="M173" s="30" t="s">
        <v>362</v>
      </c>
      <c r="N173" s="30" t="s">
        <v>361</v>
      </c>
      <c r="O173" s="30" t="s">
        <v>362</v>
      </c>
      <c r="P173" s="30" t="s">
        <v>360</v>
      </c>
      <c r="Q173" s="30" t="s">
        <v>360</v>
      </c>
    </row>
    <row r="174" spans="1:17">
      <c r="A174" t="s">
        <v>23</v>
      </c>
      <c r="B174" s="30" t="s">
        <v>356</v>
      </c>
      <c r="C174" s="31" t="s">
        <v>364</v>
      </c>
      <c r="D174" s="30" t="s">
        <v>358</v>
      </c>
      <c r="E174" s="32">
        <v>46178</v>
      </c>
      <c r="F174" s="30" t="s">
        <v>359</v>
      </c>
      <c r="G174" s="30" t="s">
        <v>360</v>
      </c>
      <c r="H174" s="30" t="s">
        <v>361</v>
      </c>
      <c r="I174" s="198"/>
      <c r="J174" s="30"/>
      <c r="K174" s="30">
        <v>1</v>
      </c>
      <c r="L174" s="30">
        <v>0</v>
      </c>
      <c r="M174" s="30" t="s">
        <v>362</v>
      </c>
      <c r="N174" s="30" t="s">
        <v>361</v>
      </c>
      <c r="O174" s="30" t="s">
        <v>362</v>
      </c>
      <c r="P174" s="30" t="s">
        <v>360</v>
      </c>
      <c r="Q174" s="30" t="s">
        <v>360</v>
      </c>
    </row>
    <row r="175" spans="1:17">
      <c r="A175" t="s">
        <v>13</v>
      </c>
      <c r="B175" s="30" t="s">
        <v>356</v>
      </c>
      <c r="C175" s="31" t="s">
        <v>364</v>
      </c>
      <c r="D175" s="30" t="s">
        <v>358</v>
      </c>
      <c r="E175" s="32">
        <v>46181</v>
      </c>
      <c r="F175" s="30" t="s">
        <v>359</v>
      </c>
      <c r="G175" s="30" t="s">
        <v>360</v>
      </c>
      <c r="H175" s="30" t="s">
        <v>361</v>
      </c>
      <c r="I175" s="198"/>
      <c r="J175" s="30"/>
      <c r="K175" s="30">
        <v>1</v>
      </c>
      <c r="L175" s="30">
        <v>0</v>
      </c>
      <c r="M175" s="30" t="s">
        <v>362</v>
      </c>
      <c r="N175" s="30" t="s">
        <v>361</v>
      </c>
      <c r="O175" s="30" t="s">
        <v>362</v>
      </c>
      <c r="P175" s="30" t="s">
        <v>360</v>
      </c>
      <c r="Q175" s="30" t="s">
        <v>360</v>
      </c>
    </row>
    <row r="176" spans="1:17">
      <c r="A176" t="s">
        <v>7</v>
      </c>
      <c r="B176" s="30" t="s">
        <v>356</v>
      </c>
      <c r="C176" s="31" t="s">
        <v>363</v>
      </c>
      <c r="D176" s="30" t="s">
        <v>358</v>
      </c>
      <c r="E176" s="32">
        <v>46182</v>
      </c>
      <c r="F176" s="30" t="s">
        <v>359</v>
      </c>
      <c r="G176" s="30" t="s">
        <v>360</v>
      </c>
      <c r="H176" s="30" t="s">
        <v>361</v>
      </c>
      <c r="I176" s="198"/>
      <c r="J176" s="30"/>
      <c r="K176" s="30">
        <v>1</v>
      </c>
      <c r="L176" s="30">
        <v>0</v>
      </c>
      <c r="M176" s="30" t="s">
        <v>362</v>
      </c>
      <c r="N176" s="30" t="s">
        <v>361</v>
      </c>
      <c r="O176" s="30" t="s">
        <v>362</v>
      </c>
      <c r="P176" s="30" t="s">
        <v>360</v>
      </c>
      <c r="Q176" s="30" t="s">
        <v>360</v>
      </c>
    </row>
    <row r="177" spans="1:17">
      <c r="A177" t="s">
        <v>9</v>
      </c>
      <c r="B177" s="30" t="s">
        <v>356</v>
      </c>
      <c r="C177" s="31" t="s">
        <v>364</v>
      </c>
      <c r="D177" s="30" t="s">
        <v>358</v>
      </c>
      <c r="E177" s="32">
        <v>46182</v>
      </c>
      <c r="F177" s="30" t="s">
        <v>359</v>
      </c>
      <c r="G177" s="30" t="s">
        <v>360</v>
      </c>
      <c r="H177" s="30" t="s">
        <v>361</v>
      </c>
      <c r="I177" s="198"/>
      <c r="J177" s="30"/>
      <c r="K177" s="30">
        <v>1</v>
      </c>
      <c r="L177" s="30">
        <v>0</v>
      </c>
      <c r="M177" s="30" t="s">
        <v>362</v>
      </c>
      <c r="N177" s="30" t="s">
        <v>361</v>
      </c>
      <c r="O177" s="30" t="s">
        <v>362</v>
      </c>
      <c r="P177" s="30" t="s">
        <v>360</v>
      </c>
      <c r="Q177" s="30" t="s">
        <v>360</v>
      </c>
    </row>
    <row r="178" spans="1:17">
      <c r="A178" t="s">
        <v>11</v>
      </c>
      <c r="B178" s="30" t="s">
        <v>356</v>
      </c>
      <c r="C178" s="31" t="s">
        <v>364</v>
      </c>
      <c r="D178" s="30" t="s">
        <v>358</v>
      </c>
      <c r="E178" s="32">
        <v>46182</v>
      </c>
      <c r="F178" s="30" t="s">
        <v>359</v>
      </c>
      <c r="G178" s="30" t="s">
        <v>360</v>
      </c>
      <c r="H178" s="30" t="s">
        <v>361</v>
      </c>
      <c r="I178" s="198"/>
      <c r="J178" s="30"/>
      <c r="K178" s="30">
        <v>1</v>
      </c>
      <c r="L178" s="30">
        <v>0</v>
      </c>
      <c r="M178" s="30" t="s">
        <v>362</v>
      </c>
      <c r="N178" s="30" t="s">
        <v>361</v>
      </c>
      <c r="O178" s="30" t="s">
        <v>362</v>
      </c>
      <c r="P178" s="30" t="s">
        <v>360</v>
      </c>
      <c r="Q178" s="30" t="s">
        <v>360</v>
      </c>
    </row>
    <row r="179" spans="1:17">
      <c r="A179" t="s">
        <v>774</v>
      </c>
      <c r="B179" s="30" t="s">
        <v>356</v>
      </c>
      <c r="C179" s="165" t="s">
        <v>357</v>
      </c>
      <c r="D179" s="30" t="s">
        <v>358</v>
      </c>
      <c r="E179" s="32">
        <v>46183</v>
      </c>
      <c r="F179" s="30" t="s">
        <v>359</v>
      </c>
      <c r="G179" s="30" t="s">
        <v>360</v>
      </c>
      <c r="H179" s="30" t="s">
        <v>361</v>
      </c>
      <c r="I179" s="198"/>
      <c r="J179" s="30"/>
      <c r="K179" s="30">
        <v>1</v>
      </c>
      <c r="L179" s="30">
        <v>0</v>
      </c>
      <c r="M179" s="30" t="s">
        <v>362</v>
      </c>
      <c r="N179" s="30" t="s">
        <v>361</v>
      </c>
      <c r="O179" s="30" t="s">
        <v>362</v>
      </c>
      <c r="P179" s="30" t="s">
        <v>360</v>
      </c>
      <c r="Q179" s="30" t="s">
        <v>360</v>
      </c>
    </row>
    <row r="180" spans="1:17">
      <c r="A180" t="s">
        <v>779</v>
      </c>
      <c r="B180" s="30" t="s">
        <v>356</v>
      </c>
      <c r="C180" s="165" t="s">
        <v>357</v>
      </c>
      <c r="D180" s="30" t="s">
        <v>358</v>
      </c>
      <c r="E180" s="32">
        <v>46184</v>
      </c>
      <c r="F180" s="30" t="s">
        <v>359</v>
      </c>
      <c r="G180" s="30" t="s">
        <v>360</v>
      </c>
      <c r="H180" s="30" t="s">
        <v>361</v>
      </c>
      <c r="I180" s="198"/>
      <c r="J180" s="30"/>
      <c r="K180" s="30">
        <v>1</v>
      </c>
      <c r="L180" s="30">
        <v>0</v>
      </c>
      <c r="M180" s="30" t="s">
        <v>362</v>
      </c>
      <c r="N180" s="30" t="s">
        <v>361</v>
      </c>
      <c r="O180" s="30" t="s">
        <v>362</v>
      </c>
      <c r="P180" s="30" t="s">
        <v>360</v>
      </c>
      <c r="Q180" s="30" t="s">
        <v>360</v>
      </c>
    </row>
    <row r="181" spans="1:17">
      <c r="A181" s="162" t="s">
        <v>784</v>
      </c>
      <c r="B181" s="30" t="s">
        <v>356</v>
      </c>
      <c r="C181" s="165" t="s">
        <v>364</v>
      </c>
      <c r="D181" s="30" t="s">
        <v>358</v>
      </c>
      <c r="E181" s="32">
        <v>46190</v>
      </c>
      <c r="F181" s="30" t="s">
        <v>359</v>
      </c>
      <c r="G181" s="30" t="s">
        <v>360</v>
      </c>
      <c r="H181" s="30" t="s">
        <v>361</v>
      </c>
      <c r="I181" s="198"/>
      <c r="J181" s="30"/>
      <c r="K181" s="30">
        <v>1</v>
      </c>
      <c r="L181" s="30">
        <v>0</v>
      </c>
      <c r="M181" s="30" t="s">
        <v>362</v>
      </c>
      <c r="N181" s="30" t="s">
        <v>361</v>
      </c>
      <c r="O181" s="30" t="s">
        <v>362</v>
      </c>
      <c r="P181" s="30" t="s">
        <v>360</v>
      </c>
      <c r="Q181" s="30" t="s">
        <v>360</v>
      </c>
    </row>
    <row r="182" spans="1:17">
      <c r="A182" s="161" t="s">
        <v>786</v>
      </c>
      <c r="B182" s="30" t="s">
        <v>356</v>
      </c>
      <c r="C182" s="31" t="s">
        <v>363</v>
      </c>
      <c r="D182" s="30" t="s">
        <v>358</v>
      </c>
      <c r="E182" s="32">
        <v>46190</v>
      </c>
      <c r="F182" s="30" t="s">
        <v>359</v>
      </c>
      <c r="G182" s="30" t="s">
        <v>360</v>
      </c>
      <c r="H182" s="30" t="s">
        <v>361</v>
      </c>
      <c r="I182" s="198"/>
      <c r="J182" s="30"/>
      <c r="K182" s="30">
        <v>1</v>
      </c>
      <c r="L182" s="30">
        <v>0</v>
      </c>
      <c r="M182" s="30" t="s">
        <v>362</v>
      </c>
      <c r="N182" s="30" t="s">
        <v>361</v>
      </c>
      <c r="O182" s="30" t="s">
        <v>362</v>
      </c>
      <c r="P182" s="30" t="s">
        <v>360</v>
      </c>
      <c r="Q182" s="30" t="s">
        <v>360</v>
      </c>
    </row>
    <row r="183" spans="1:17">
      <c r="A183" s="162" t="s">
        <v>782</v>
      </c>
      <c r="B183" s="30" t="s">
        <v>356</v>
      </c>
      <c r="C183" s="165" t="s">
        <v>364</v>
      </c>
      <c r="D183" s="30" t="s">
        <v>358</v>
      </c>
      <c r="E183" s="32">
        <v>46191</v>
      </c>
      <c r="F183" s="30" t="s">
        <v>359</v>
      </c>
      <c r="G183" s="30" t="s">
        <v>360</v>
      </c>
      <c r="H183" s="30" t="s">
        <v>361</v>
      </c>
      <c r="I183" s="198"/>
      <c r="J183" s="30"/>
      <c r="K183" s="30">
        <v>1</v>
      </c>
      <c r="L183" s="30">
        <v>0</v>
      </c>
      <c r="M183" s="30" t="s">
        <v>362</v>
      </c>
      <c r="N183" s="30" t="s">
        <v>361</v>
      </c>
      <c r="O183" s="30" t="s">
        <v>362</v>
      </c>
      <c r="P183" s="30" t="s">
        <v>360</v>
      </c>
      <c r="Q183" s="30" t="s">
        <v>360</v>
      </c>
    </row>
    <row r="184" spans="1:17">
      <c r="A184" s="162" t="s">
        <v>790</v>
      </c>
      <c r="B184" s="30" t="s">
        <v>356</v>
      </c>
      <c r="C184" s="165" t="s">
        <v>364</v>
      </c>
      <c r="D184" s="30" t="s">
        <v>358</v>
      </c>
      <c r="E184" s="32">
        <v>46192</v>
      </c>
      <c r="F184" s="30" t="s">
        <v>359</v>
      </c>
      <c r="G184" s="30" t="s">
        <v>360</v>
      </c>
      <c r="H184" s="30" t="s">
        <v>361</v>
      </c>
      <c r="I184" s="198"/>
      <c r="J184" s="30"/>
      <c r="K184" s="30">
        <v>1</v>
      </c>
      <c r="L184" s="30">
        <v>0</v>
      </c>
      <c r="M184" s="30" t="s">
        <v>362</v>
      </c>
      <c r="N184" s="30" t="s">
        <v>361</v>
      </c>
      <c r="O184" s="30" t="s">
        <v>362</v>
      </c>
      <c r="P184" s="30" t="s">
        <v>360</v>
      </c>
      <c r="Q184" s="30" t="s">
        <v>360</v>
      </c>
    </row>
    <row r="185" spans="1:17">
      <c r="A185" s="162" t="s">
        <v>791</v>
      </c>
      <c r="B185" s="30" t="s">
        <v>356</v>
      </c>
      <c r="C185" s="31" t="s">
        <v>363</v>
      </c>
      <c r="D185" s="30" t="s">
        <v>358</v>
      </c>
      <c r="E185" s="32">
        <v>46192</v>
      </c>
      <c r="F185" s="30" t="s">
        <v>359</v>
      </c>
      <c r="G185" s="30" t="s">
        <v>360</v>
      </c>
      <c r="H185" s="30" t="s">
        <v>361</v>
      </c>
      <c r="I185" s="198"/>
      <c r="J185" s="30"/>
      <c r="K185" s="30">
        <v>1</v>
      </c>
      <c r="L185" s="30">
        <v>0</v>
      </c>
      <c r="M185" s="30" t="s">
        <v>362</v>
      </c>
      <c r="N185" s="30" t="s">
        <v>361</v>
      </c>
      <c r="O185" s="30" t="s">
        <v>362</v>
      </c>
      <c r="P185" s="30" t="s">
        <v>360</v>
      </c>
      <c r="Q185" s="30" t="s">
        <v>360</v>
      </c>
    </row>
    <row r="186" spans="1:17">
      <c r="A186" s="162" t="s">
        <v>798</v>
      </c>
      <c r="B186" s="30" t="s">
        <v>356</v>
      </c>
      <c r="C186" s="165" t="s">
        <v>364</v>
      </c>
      <c r="D186" s="30" t="s">
        <v>358</v>
      </c>
      <c r="E186" s="32">
        <v>46195</v>
      </c>
      <c r="F186" s="30" t="s">
        <v>359</v>
      </c>
      <c r="G186" s="30" t="s">
        <v>360</v>
      </c>
      <c r="H186" s="30" t="s">
        <v>361</v>
      </c>
      <c r="I186" s="198"/>
      <c r="J186" s="30"/>
      <c r="K186" s="30">
        <v>1</v>
      </c>
      <c r="L186" s="30">
        <v>0</v>
      </c>
      <c r="M186" s="30" t="s">
        <v>362</v>
      </c>
      <c r="N186" s="30" t="s">
        <v>361</v>
      </c>
      <c r="O186" s="30" t="s">
        <v>362</v>
      </c>
      <c r="P186" s="30" t="s">
        <v>360</v>
      </c>
      <c r="Q186" s="30" t="s">
        <v>360</v>
      </c>
    </row>
    <row r="187" spans="1:17">
      <c r="A187" s="162" t="s">
        <v>799</v>
      </c>
      <c r="B187" s="30" t="s">
        <v>356</v>
      </c>
      <c r="C187" s="165" t="s">
        <v>364</v>
      </c>
      <c r="D187" s="30" t="s">
        <v>358</v>
      </c>
      <c r="E187" s="32">
        <v>46195</v>
      </c>
      <c r="F187" s="30" t="s">
        <v>359</v>
      </c>
      <c r="G187" s="30" t="s">
        <v>360</v>
      </c>
      <c r="H187" s="30" t="s">
        <v>361</v>
      </c>
      <c r="I187" s="198"/>
      <c r="J187" s="30"/>
      <c r="K187" s="30">
        <v>1</v>
      </c>
      <c r="L187" s="30">
        <v>0</v>
      </c>
      <c r="M187" s="30" t="s">
        <v>362</v>
      </c>
      <c r="N187" s="30" t="s">
        <v>361</v>
      </c>
      <c r="O187" s="30" t="s">
        <v>362</v>
      </c>
      <c r="P187" s="30" t="s">
        <v>360</v>
      </c>
      <c r="Q187" s="30" t="s">
        <v>360</v>
      </c>
    </row>
    <row r="188" spans="1:17">
      <c r="A188" s="162" t="s">
        <v>800</v>
      </c>
      <c r="B188" s="30" t="s">
        <v>356</v>
      </c>
      <c r="C188" s="165" t="s">
        <v>357</v>
      </c>
      <c r="D188" s="30" t="s">
        <v>358</v>
      </c>
      <c r="E188" s="32">
        <v>46195</v>
      </c>
      <c r="F188" s="30" t="s">
        <v>359</v>
      </c>
      <c r="G188" s="30" t="s">
        <v>360</v>
      </c>
      <c r="H188" s="30" t="s">
        <v>361</v>
      </c>
      <c r="I188" s="30"/>
      <c r="J188" s="30"/>
      <c r="K188" s="30">
        <v>1</v>
      </c>
      <c r="L188" s="30">
        <v>0</v>
      </c>
      <c r="M188" s="30" t="s">
        <v>362</v>
      </c>
      <c r="N188" s="30" t="s">
        <v>361</v>
      </c>
      <c r="O188" s="30" t="s">
        <v>362</v>
      </c>
      <c r="P188" s="30" t="s">
        <v>360</v>
      </c>
      <c r="Q188" s="30" t="s">
        <v>360</v>
      </c>
    </row>
    <row r="189" spans="1:17">
      <c r="A189" s="162" t="s">
        <v>796</v>
      </c>
      <c r="B189" s="30" t="s">
        <v>356</v>
      </c>
      <c r="C189" s="165" t="s">
        <v>364</v>
      </c>
      <c r="D189" s="30" t="s">
        <v>358</v>
      </c>
      <c r="E189" s="32">
        <v>46197</v>
      </c>
      <c r="F189" s="30" t="s">
        <v>359</v>
      </c>
      <c r="G189" s="30" t="s">
        <v>360</v>
      </c>
      <c r="H189" s="30" t="s">
        <v>361</v>
      </c>
      <c r="I189" s="30"/>
      <c r="J189" s="30"/>
      <c r="K189" s="30">
        <v>1</v>
      </c>
      <c r="L189" s="30">
        <v>0</v>
      </c>
      <c r="M189" s="30" t="s">
        <v>362</v>
      </c>
      <c r="N189" s="30" t="s">
        <v>361</v>
      </c>
      <c r="O189" s="30" t="s">
        <v>362</v>
      </c>
      <c r="P189" s="30" t="s">
        <v>360</v>
      </c>
      <c r="Q189" s="30" t="s">
        <v>360</v>
      </c>
    </row>
    <row r="190" spans="1:17">
      <c r="A190" s="162" t="s">
        <v>797</v>
      </c>
      <c r="B190" s="30" t="s">
        <v>356</v>
      </c>
      <c r="C190" s="31" t="s">
        <v>364</v>
      </c>
      <c r="D190" s="30" t="s">
        <v>358</v>
      </c>
      <c r="E190" s="32">
        <v>46197</v>
      </c>
      <c r="F190" s="30" t="s">
        <v>359</v>
      </c>
      <c r="G190" s="30" t="s">
        <v>360</v>
      </c>
      <c r="H190" s="30" t="s">
        <v>361</v>
      </c>
      <c r="I190" s="30"/>
      <c r="J190" s="30"/>
      <c r="K190" s="30">
        <v>1</v>
      </c>
      <c r="L190" s="30">
        <v>0</v>
      </c>
      <c r="M190" s="30" t="s">
        <v>362</v>
      </c>
      <c r="N190" s="30" t="s">
        <v>361</v>
      </c>
      <c r="O190" s="30" t="s">
        <v>362</v>
      </c>
      <c r="P190" s="30" t="s">
        <v>360</v>
      </c>
      <c r="Q190" s="30" t="s">
        <v>360</v>
      </c>
    </row>
    <row r="191" spans="1:17">
      <c r="A191" s="162" t="s">
        <v>806</v>
      </c>
      <c r="B191" s="30" t="s">
        <v>356</v>
      </c>
      <c r="C191" s="165" t="s">
        <v>357</v>
      </c>
      <c r="D191" s="30" t="s">
        <v>358</v>
      </c>
      <c r="E191" s="32">
        <v>46197</v>
      </c>
      <c r="F191" s="30" t="s">
        <v>359</v>
      </c>
      <c r="G191" s="30" t="s">
        <v>360</v>
      </c>
      <c r="H191" s="30" t="s">
        <v>361</v>
      </c>
      <c r="I191" s="30"/>
      <c r="J191" s="30"/>
      <c r="K191" s="30">
        <v>1</v>
      </c>
      <c r="L191" s="30">
        <v>0</v>
      </c>
      <c r="M191" s="30" t="s">
        <v>362</v>
      </c>
      <c r="N191" s="30" t="s">
        <v>361</v>
      </c>
      <c r="O191" s="30" t="s">
        <v>362</v>
      </c>
      <c r="P191" s="30" t="s">
        <v>360</v>
      </c>
      <c r="Q191" s="30" t="s">
        <v>360</v>
      </c>
    </row>
    <row r="192" spans="1:17">
      <c r="A192" s="162" t="s">
        <v>809</v>
      </c>
      <c r="B192" s="30" t="s">
        <v>356</v>
      </c>
      <c r="C192" s="165" t="s">
        <v>357</v>
      </c>
      <c r="D192" s="30" t="s">
        <v>358</v>
      </c>
      <c r="E192" s="32">
        <v>46198</v>
      </c>
      <c r="F192" s="30" t="s">
        <v>359</v>
      </c>
      <c r="G192" s="30" t="s">
        <v>360</v>
      </c>
      <c r="H192" s="30" t="s">
        <v>361</v>
      </c>
      <c r="I192" s="30"/>
      <c r="J192" s="30"/>
      <c r="K192" s="30">
        <v>1</v>
      </c>
      <c r="L192" s="30">
        <v>0</v>
      </c>
      <c r="M192" s="30" t="s">
        <v>362</v>
      </c>
      <c r="N192" s="30" t="s">
        <v>361</v>
      </c>
      <c r="O192" s="30" t="s">
        <v>362</v>
      </c>
      <c r="P192" s="30" t="s">
        <v>360</v>
      </c>
      <c r="Q192" s="30" t="s">
        <v>360</v>
      </c>
    </row>
    <row r="193" spans="1:17">
      <c r="A193" s="162" t="s">
        <v>811</v>
      </c>
      <c r="B193" s="30" t="s">
        <v>356</v>
      </c>
      <c r="C193" s="165" t="s">
        <v>364</v>
      </c>
      <c r="D193" s="30" t="s">
        <v>358</v>
      </c>
      <c r="E193" s="32">
        <v>46198</v>
      </c>
      <c r="F193" s="30" t="s">
        <v>359</v>
      </c>
      <c r="G193" s="30" t="s">
        <v>360</v>
      </c>
      <c r="H193" s="30" t="s">
        <v>361</v>
      </c>
      <c r="I193" s="30"/>
      <c r="J193" s="30"/>
      <c r="K193" s="30">
        <v>1</v>
      </c>
      <c r="L193" s="30">
        <v>0</v>
      </c>
      <c r="M193" s="30" t="s">
        <v>362</v>
      </c>
      <c r="N193" s="30" t="s">
        <v>361</v>
      </c>
      <c r="O193" s="30" t="s">
        <v>362</v>
      </c>
      <c r="P193" s="30" t="s">
        <v>360</v>
      </c>
      <c r="Q193" s="30" t="s">
        <v>360</v>
      </c>
    </row>
    <row r="194" spans="1:17">
      <c r="A194" s="29"/>
      <c r="B194" s="30" t="s">
        <v>356</v>
      </c>
      <c r="C194" s="31" t="s">
        <v>363</v>
      </c>
      <c r="D194" s="30" t="s">
        <v>358</v>
      </c>
      <c r="E194" s="32"/>
      <c r="F194" s="30" t="s">
        <v>359</v>
      </c>
      <c r="G194" s="30" t="s">
        <v>360</v>
      </c>
      <c r="H194" s="30" t="s">
        <v>361</v>
      </c>
      <c r="I194" s="30"/>
      <c r="J194" s="30"/>
      <c r="K194" s="30">
        <v>1</v>
      </c>
      <c r="L194" s="30">
        <v>0</v>
      </c>
      <c r="M194" s="30" t="s">
        <v>362</v>
      </c>
      <c r="N194" s="30" t="s">
        <v>361</v>
      </c>
      <c r="O194" s="30" t="s">
        <v>362</v>
      </c>
      <c r="P194" s="30" t="s">
        <v>360</v>
      </c>
      <c r="Q194" s="30" t="s">
        <v>360</v>
      </c>
    </row>
    <row r="195" spans="1:17">
      <c r="A195" s="29"/>
      <c r="B195" s="30" t="s">
        <v>356</v>
      </c>
      <c r="C195" s="31" t="s">
        <v>363</v>
      </c>
      <c r="D195" s="30" t="s">
        <v>358</v>
      </c>
      <c r="E195" s="32"/>
      <c r="F195" s="30" t="s">
        <v>359</v>
      </c>
      <c r="G195" s="30" t="s">
        <v>360</v>
      </c>
      <c r="H195" s="30" t="s">
        <v>361</v>
      </c>
      <c r="I195" s="30"/>
      <c r="J195" s="30"/>
      <c r="K195" s="30">
        <v>1</v>
      </c>
      <c r="L195" s="30">
        <v>0</v>
      </c>
      <c r="M195" s="30" t="s">
        <v>362</v>
      </c>
      <c r="N195" s="30" t="s">
        <v>361</v>
      </c>
      <c r="O195" s="30" t="s">
        <v>362</v>
      </c>
      <c r="P195" s="30" t="s">
        <v>360</v>
      </c>
      <c r="Q195" s="30" t="s">
        <v>360</v>
      </c>
    </row>
    <row r="196" spans="1:17">
      <c r="A196" s="29"/>
      <c r="B196" s="30"/>
      <c r="C196" s="31"/>
      <c r="D196" s="30"/>
      <c r="E196" s="32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 t="s">
        <v>360</v>
      </c>
    </row>
    <row r="197" spans="1:17">
      <c r="A197" s="172" t="s">
        <v>813</v>
      </c>
      <c r="O197" s="39"/>
    </row>
    <row r="198" spans="1:17">
      <c r="O198" s="39"/>
    </row>
    <row r="199" spans="1:17">
      <c r="O199" s="39"/>
    </row>
    <row r="200" spans="1:17">
      <c r="O200" s="39"/>
    </row>
    <row r="201" spans="1:17" ht="69">
      <c r="A201" s="23" t="e">
        <f>A201:M228Toplantının / Faaliyetin Adı</f>
        <v>#NAME?</v>
      </c>
      <c r="B201" s="24" t="s">
        <v>340</v>
      </c>
      <c r="C201" s="23" t="s">
        <v>341</v>
      </c>
      <c r="D201" s="23" t="s">
        <v>342</v>
      </c>
      <c r="E201" s="25" t="s">
        <v>343</v>
      </c>
      <c r="F201" s="23" t="s">
        <v>344</v>
      </c>
      <c r="G201" s="24" t="s">
        <v>345</v>
      </c>
      <c r="H201" s="25" t="s">
        <v>346</v>
      </c>
      <c r="I201" s="24" t="s">
        <v>347</v>
      </c>
      <c r="J201" s="24" t="s">
        <v>348</v>
      </c>
      <c r="K201" s="24" t="s">
        <v>349</v>
      </c>
      <c r="L201" s="24" t="s">
        <v>350</v>
      </c>
      <c r="M201" s="24" t="s">
        <v>351</v>
      </c>
      <c r="N201" s="24" t="s">
        <v>352</v>
      </c>
      <c r="O201" s="24" t="s">
        <v>353</v>
      </c>
      <c r="P201" s="24" t="s">
        <v>354</v>
      </c>
      <c r="Q201" s="24" t="s">
        <v>355</v>
      </c>
    </row>
    <row r="202" spans="1:17">
      <c r="A202" s="34" t="s">
        <v>257</v>
      </c>
      <c r="B202" s="34" t="s">
        <v>356</v>
      </c>
      <c r="C202" s="34" t="s">
        <v>365</v>
      </c>
      <c r="D202" s="34" t="s">
        <v>358</v>
      </c>
      <c r="E202" s="35"/>
      <c r="F202" s="34" t="s">
        <v>359</v>
      </c>
      <c r="G202" s="34" t="s">
        <v>360</v>
      </c>
      <c r="H202" s="34" t="s">
        <v>361</v>
      </c>
      <c r="I202" s="34"/>
      <c r="J202" s="34">
        <v>254</v>
      </c>
      <c r="K202" s="21">
        <v>1</v>
      </c>
      <c r="L202" s="34">
        <v>0</v>
      </c>
      <c r="M202" s="34" t="s">
        <v>362</v>
      </c>
      <c r="N202" s="34" t="s">
        <v>361</v>
      </c>
      <c r="O202" s="34" t="s">
        <v>362</v>
      </c>
      <c r="P202" s="34" t="s">
        <v>360</v>
      </c>
      <c r="Q202" s="34" t="s">
        <v>360</v>
      </c>
    </row>
    <row r="203" spans="1:17">
      <c r="A203" s="34" t="s">
        <v>259</v>
      </c>
      <c r="B203" s="34" t="s">
        <v>356</v>
      </c>
      <c r="C203" s="34" t="s">
        <v>365</v>
      </c>
      <c r="D203" s="34" t="s">
        <v>358</v>
      </c>
      <c r="E203" s="35"/>
      <c r="F203" s="34" t="s">
        <v>359</v>
      </c>
      <c r="G203" s="34" t="s">
        <v>360</v>
      </c>
      <c r="H203" s="34" t="s">
        <v>361</v>
      </c>
      <c r="I203" s="34"/>
      <c r="J203" s="34">
        <v>196</v>
      </c>
      <c r="K203" s="34">
        <v>1</v>
      </c>
      <c r="L203" s="34">
        <v>0</v>
      </c>
      <c r="M203" s="34" t="s">
        <v>362</v>
      </c>
      <c r="N203" s="34" t="s">
        <v>361</v>
      </c>
      <c r="O203" s="34" t="s">
        <v>362</v>
      </c>
      <c r="P203" s="34" t="s">
        <v>360</v>
      </c>
      <c r="Q203" s="34" t="s">
        <v>360</v>
      </c>
    </row>
    <row r="204" spans="1:17">
      <c r="A204" s="34" t="s">
        <v>261</v>
      </c>
      <c r="B204" s="34"/>
      <c r="C204" s="34" t="s">
        <v>365</v>
      </c>
      <c r="D204" s="34" t="s">
        <v>358</v>
      </c>
      <c r="E204" s="35"/>
      <c r="F204" s="34" t="s">
        <v>359</v>
      </c>
      <c r="G204" s="34" t="s">
        <v>360</v>
      </c>
      <c r="H204" s="34" t="s">
        <v>361</v>
      </c>
      <c r="I204" s="34"/>
      <c r="J204" s="34">
        <v>196</v>
      </c>
      <c r="K204" s="34">
        <v>1</v>
      </c>
      <c r="L204" s="34">
        <v>0</v>
      </c>
      <c r="M204" s="34" t="s">
        <v>362</v>
      </c>
      <c r="N204" s="34" t="s">
        <v>361</v>
      </c>
      <c r="O204" s="34" t="s">
        <v>362</v>
      </c>
      <c r="P204" s="34" t="s">
        <v>360</v>
      </c>
      <c r="Q204" s="34" t="s">
        <v>360</v>
      </c>
    </row>
    <row r="205" spans="1:17">
      <c r="A205" s="34" t="s">
        <v>262</v>
      </c>
      <c r="B205" s="34"/>
      <c r="C205" s="34" t="s">
        <v>365</v>
      </c>
      <c r="D205" s="34" t="s">
        <v>358</v>
      </c>
      <c r="E205" s="35"/>
      <c r="F205" s="34" t="s">
        <v>359</v>
      </c>
      <c r="G205" s="34" t="s">
        <v>360</v>
      </c>
      <c r="H205" s="34" t="s">
        <v>361</v>
      </c>
      <c r="I205" s="34"/>
      <c r="J205" s="34">
        <v>196</v>
      </c>
      <c r="K205" s="34">
        <v>1</v>
      </c>
      <c r="L205" s="34">
        <v>0</v>
      </c>
      <c r="M205" s="34" t="s">
        <v>362</v>
      </c>
      <c r="N205" s="34" t="s">
        <v>361</v>
      </c>
      <c r="O205" s="34" t="s">
        <v>362</v>
      </c>
      <c r="P205" s="34" t="s">
        <v>360</v>
      </c>
      <c r="Q205" s="34" t="s">
        <v>360</v>
      </c>
    </row>
    <row r="206" spans="1:17">
      <c r="A206" s="34" t="s">
        <v>263</v>
      </c>
      <c r="B206" s="34" t="s">
        <v>356</v>
      </c>
      <c r="C206" s="34" t="s">
        <v>359</v>
      </c>
      <c r="D206" s="34" t="s">
        <v>358</v>
      </c>
      <c r="E206" s="35"/>
      <c r="F206" s="34" t="s">
        <v>359</v>
      </c>
      <c r="G206" s="34" t="s">
        <v>360</v>
      </c>
      <c r="H206" s="34" t="s">
        <v>361</v>
      </c>
      <c r="I206" s="34"/>
      <c r="J206" s="34">
        <v>79</v>
      </c>
      <c r="K206" s="34">
        <v>1</v>
      </c>
      <c r="L206" s="34">
        <v>0</v>
      </c>
      <c r="M206" s="34" t="s">
        <v>362</v>
      </c>
      <c r="N206" s="34" t="s">
        <v>361</v>
      </c>
      <c r="O206" s="34" t="s">
        <v>362</v>
      </c>
      <c r="P206" s="34" t="s">
        <v>360</v>
      </c>
      <c r="Q206" s="34" t="s">
        <v>360</v>
      </c>
    </row>
    <row r="207" spans="1:17">
      <c r="A207" s="34" t="s">
        <v>265</v>
      </c>
      <c r="B207" s="34" t="s">
        <v>356</v>
      </c>
      <c r="C207" s="34" t="s">
        <v>359</v>
      </c>
      <c r="D207" s="34" t="s">
        <v>358</v>
      </c>
      <c r="E207" s="35"/>
      <c r="F207" s="34" t="s">
        <v>359</v>
      </c>
      <c r="G207" s="34" t="s">
        <v>360</v>
      </c>
      <c r="H207" s="34" t="s">
        <v>361</v>
      </c>
      <c r="I207" s="34"/>
      <c r="J207" s="34">
        <v>79</v>
      </c>
      <c r="K207" s="34">
        <v>1</v>
      </c>
      <c r="L207" s="34">
        <v>0</v>
      </c>
      <c r="M207" s="34" t="s">
        <v>362</v>
      </c>
      <c r="N207" s="34" t="s">
        <v>361</v>
      </c>
      <c r="O207" s="34" t="s">
        <v>362</v>
      </c>
      <c r="P207" s="34" t="s">
        <v>360</v>
      </c>
      <c r="Q207" s="34" t="s">
        <v>360</v>
      </c>
    </row>
    <row r="208" spans="1:17">
      <c r="A208" s="34" t="s">
        <v>266</v>
      </c>
      <c r="B208" s="34" t="s">
        <v>356</v>
      </c>
      <c r="C208" s="34" t="s">
        <v>359</v>
      </c>
      <c r="D208" s="34" t="s">
        <v>358</v>
      </c>
      <c r="E208" s="35"/>
      <c r="F208" s="34" t="s">
        <v>359</v>
      </c>
      <c r="G208" s="34" t="s">
        <v>360</v>
      </c>
      <c r="H208" s="34" t="s">
        <v>361</v>
      </c>
      <c r="I208" s="34"/>
      <c r="J208" s="34">
        <v>79</v>
      </c>
      <c r="K208" s="34">
        <v>1</v>
      </c>
      <c r="L208" s="34">
        <v>0</v>
      </c>
      <c r="M208" s="34" t="s">
        <v>362</v>
      </c>
      <c r="N208" s="34" t="s">
        <v>361</v>
      </c>
      <c r="O208" s="34" t="s">
        <v>362</v>
      </c>
      <c r="P208" s="34" t="s">
        <v>360</v>
      </c>
      <c r="Q208" s="34" t="s">
        <v>360</v>
      </c>
    </row>
    <row r="209" spans="1:17">
      <c r="A209" s="34" t="s">
        <v>268</v>
      </c>
      <c r="B209" s="34" t="s">
        <v>356</v>
      </c>
      <c r="C209" s="34" t="s">
        <v>359</v>
      </c>
      <c r="D209" s="34" t="s">
        <v>358</v>
      </c>
      <c r="E209" s="35"/>
      <c r="F209" s="34" t="s">
        <v>359</v>
      </c>
      <c r="G209" s="34" t="s">
        <v>360</v>
      </c>
      <c r="H209" s="34" t="s">
        <v>361</v>
      </c>
      <c r="I209" s="34"/>
      <c r="J209" s="34">
        <v>79</v>
      </c>
      <c r="K209" s="34">
        <v>1</v>
      </c>
      <c r="L209" s="34">
        <v>0</v>
      </c>
      <c r="M209" s="34" t="s">
        <v>362</v>
      </c>
      <c r="N209" s="34" t="s">
        <v>361</v>
      </c>
      <c r="O209" s="34" t="s">
        <v>362</v>
      </c>
      <c r="P209" s="34" t="s">
        <v>360</v>
      </c>
      <c r="Q209" s="34" t="s">
        <v>360</v>
      </c>
    </row>
    <row r="210" spans="1:17">
      <c r="A210" s="34" t="s">
        <v>269</v>
      </c>
      <c r="B210" s="34" t="s">
        <v>356</v>
      </c>
      <c r="C210" s="34" t="s">
        <v>359</v>
      </c>
      <c r="D210" s="34" t="s">
        <v>358</v>
      </c>
      <c r="E210" s="35"/>
      <c r="F210" s="34" t="s">
        <v>359</v>
      </c>
      <c r="G210" s="34" t="s">
        <v>360</v>
      </c>
      <c r="H210" s="34" t="s">
        <v>361</v>
      </c>
      <c r="I210" s="34"/>
      <c r="J210" s="34">
        <v>79</v>
      </c>
      <c r="K210" s="34">
        <v>1</v>
      </c>
      <c r="L210" s="34">
        <v>0</v>
      </c>
      <c r="M210" s="34" t="s">
        <v>362</v>
      </c>
      <c r="N210" s="34" t="s">
        <v>361</v>
      </c>
      <c r="O210" s="34" t="s">
        <v>362</v>
      </c>
      <c r="P210" s="34" t="s">
        <v>360</v>
      </c>
      <c r="Q210" s="34" t="s">
        <v>360</v>
      </c>
    </row>
    <row r="211" spans="1:17">
      <c r="A211" s="34" t="s">
        <v>271</v>
      </c>
      <c r="B211" s="34" t="s">
        <v>356</v>
      </c>
      <c r="C211" s="34" t="s">
        <v>359</v>
      </c>
      <c r="D211" s="34" t="s">
        <v>358</v>
      </c>
      <c r="E211" s="35"/>
      <c r="F211" s="34" t="s">
        <v>359</v>
      </c>
      <c r="G211" s="34" t="s">
        <v>360</v>
      </c>
      <c r="H211" s="34" t="s">
        <v>361</v>
      </c>
      <c r="I211" s="34"/>
      <c r="J211" s="34">
        <v>79</v>
      </c>
      <c r="K211" s="34">
        <v>1</v>
      </c>
      <c r="L211" s="34">
        <v>0</v>
      </c>
      <c r="M211" s="34" t="s">
        <v>362</v>
      </c>
      <c r="N211" s="34" t="s">
        <v>361</v>
      </c>
      <c r="O211" s="34" t="s">
        <v>362</v>
      </c>
      <c r="P211" s="34" t="s">
        <v>360</v>
      </c>
      <c r="Q211" s="34" t="s">
        <v>360</v>
      </c>
    </row>
    <row r="212" spans="1:17">
      <c r="A212" s="34" t="s">
        <v>272</v>
      </c>
      <c r="B212" s="34" t="s">
        <v>356</v>
      </c>
      <c r="C212" s="34" t="s">
        <v>359</v>
      </c>
      <c r="D212" s="34" t="s">
        <v>358</v>
      </c>
      <c r="E212" s="35"/>
      <c r="F212" s="34" t="s">
        <v>359</v>
      </c>
      <c r="G212" s="34" t="s">
        <v>360</v>
      </c>
      <c r="H212" s="34" t="s">
        <v>361</v>
      </c>
      <c r="I212" s="34"/>
      <c r="J212" s="34">
        <v>79</v>
      </c>
      <c r="K212" s="34">
        <v>1</v>
      </c>
      <c r="L212" s="34">
        <v>0</v>
      </c>
      <c r="M212" s="34" t="s">
        <v>362</v>
      </c>
      <c r="N212" s="34" t="s">
        <v>361</v>
      </c>
      <c r="O212" s="34" t="s">
        <v>362</v>
      </c>
      <c r="P212" s="34" t="s">
        <v>360</v>
      </c>
      <c r="Q212" s="34" t="s">
        <v>360</v>
      </c>
    </row>
    <row r="213" spans="1:17">
      <c r="A213" s="34" t="s">
        <v>274</v>
      </c>
      <c r="B213" s="34" t="s">
        <v>356</v>
      </c>
      <c r="C213" s="34" t="s">
        <v>359</v>
      </c>
      <c r="D213" s="34" t="s">
        <v>358</v>
      </c>
      <c r="E213" s="35"/>
      <c r="F213" s="34" t="s">
        <v>359</v>
      </c>
      <c r="G213" s="34" t="s">
        <v>360</v>
      </c>
      <c r="H213" s="34" t="s">
        <v>361</v>
      </c>
      <c r="I213" s="27"/>
      <c r="J213" s="34">
        <v>79</v>
      </c>
      <c r="K213" s="34">
        <v>1</v>
      </c>
      <c r="L213" s="34">
        <v>0</v>
      </c>
      <c r="M213" s="34" t="s">
        <v>362</v>
      </c>
      <c r="N213" s="34" t="s">
        <v>361</v>
      </c>
      <c r="O213" s="34" t="s">
        <v>362</v>
      </c>
      <c r="P213" s="34" t="s">
        <v>360</v>
      </c>
      <c r="Q213" s="34" t="s">
        <v>360</v>
      </c>
    </row>
    <row r="214" spans="1:17">
      <c r="A214" s="34" t="s">
        <v>275</v>
      </c>
      <c r="B214" s="34" t="s">
        <v>356</v>
      </c>
      <c r="C214" s="34" t="s">
        <v>359</v>
      </c>
      <c r="D214" s="34" t="s">
        <v>358</v>
      </c>
      <c r="E214" s="35"/>
      <c r="F214" s="34" t="s">
        <v>359</v>
      </c>
      <c r="G214" s="34" t="s">
        <v>360</v>
      </c>
      <c r="H214" s="34" t="s">
        <v>361</v>
      </c>
      <c r="I214" s="27"/>
      <c r="J214" s="34">
        <v>79</v>
      </c>
      <c r="K214" s="34">
        <v>1</v>
      </c>
      <c r="L214" s="34">
        <v>0</v>
      </c>
      <c r="M214" s="34" t="s">
        <v>362</v>
      </c>
      <c r="N214" s="34" t="s">
        <v>361</v>
      </c>
      <c r="O214" s="34" t="s">
        <v>362</v>
      </c>
      <c r="P214" s="34" t="s">
        <v>360</v>
      </c>
      <c r="Q214" s="34" t="s">
        <v>360</v>
      </c>
    </row>
    <row r="215" spans="1:17">
      <c r="A215" s="34" t="s">
        <v>277</v>
      </c>
      <c r="B215" s="34" t="s">
        <v>356</v>
      </c>
      <c r="C215" s="34" t="s">
        <v>359</v>
      </c>
      <c r="D215" s="34" t="s">
        <v>358</v>
      </c>
      <c r="E215" s="35"/>
      <c r="F215" s="34" t="s">
        <v>359</v>
      </c>
      <c r="G215" s="34" t="s">
        <v>360</v>
      </c>
      <c r="H215" s="34" t="s">
        <v>361</v>
      </c>
      <c r="I215" s="27"/>
      <c r="J215" s="34">
        <v>79</v>
      </c>
      <c r="K215" s="34">
        <v>1</v>
      </c>
      <c r="L215" s="34">
        <v>0</v>
      </c>
      <c r="M215" s="34" t="s">
        <v>362</v>
      </c>
      <c r="N215" s="34" t="s">
        <v>361</v>
      </c>
      <c r="O215" s="34" t="s">
        <v>362</v>
      </c>
      <c r="P215" s="34" t="s">
        <v>360</v>
      </c>
      <c r="Q215" s="34" t="s">
        <v>360</v>
      </c>
    </row>
    <row r="216" spans="1:17">
      <c r="A216" s="34" t="s">
        <v>278</v>
      </c>
      <c r="B216" s="34" t="s">
        <v>356</v>
      </c>
      <c r="C216" s="34" t="s">
        <v>359</v>
      </c>
      <c r="D216" s="34" t="s">
        <v>358</v>
      </c>
      <c r="E216" s="35"/>
      <c r="F216" s="34" t="s">
        <v>359</v>
      </c>
      <c r="G216" s="34" t="s">
        <v>360</v>
      </c>
      <c r="H216" s="34" t="s">
        <v>361</v>
      </c>
      <c r="I216" s="27"/>
      <c r="J216" s="34">
        <v>79</v>
      </c>
      <c r="K216" s="34">
        <v>1</v>
      </c>
      <c r="L216" s="34">
        <v>0</v>
      </c>
      <c r="M216" s="34" t="s">
        <v>362</v>
      </c>
      <c r="N216" s="34" t="s">
        <v>361</v>
      </c>
      <c r="O216" s="34" t="s">
        <v>362</v>
      </c>
      <c r="P216" s="34" t="s">
        <v>360</v>
      </c>
      <c r="Q216" s="34" t="s">
        <v>360</v>
      </c>
    </row>
    <row r="217" spans="1:17">
      <c r="A217" s="34" t="s">
        <v>280</v>
      </c>
      <c r="B217" s="34" t="s">
        <v>356</v>
      </c>
      <c r="C217" s="34" t="s">
        <v>359</v>
      </c>
      <c r="D217" s="34" t="s">
        <v>358</v>
      </c>
      <c r="E217" s="35"/>
      <c r="F217" s="34" t="s">
        <v>359</v>
      </c>
      <c r="G217" s="34" t="s">
        <v>360</v>
      </c>
      <c r="H217" s="34" t="s">
        <v>361</v>
      </c>
      <c r="I217" s="27"/>
      <c r="J217" s="34">
        <v>79</v>
      </c>
      <c r="K217" s="34">
        <v>1</v>
      </c>
      <c r="L217" s="34">
        <v>0</v>
      </c>
      <c r="M217" s="34" t="s">
        <v>362</v>
      </c>
      <c r="N217" s="34" t="s">
        <v>361</v>
      </c>
      <c r="O217" s="34" t="s">
        <v>362</v>
      </c>
      <c r="P217" s="34" t="s">
        <v>360</v>
      </c>
      <c r="Q217" s="34" t="s">
        <v>360</v>
      </c>
    </row>
    <row r="218" spans="1:17">
      <c r="A218" s="34" t="s">
        <v>281</v>
      </c>
      <c r="B218" s="34" t="s">
        <v>356</v>
      </c>
      <c r="C218" s="34" t="s">
        <v>359</v>
      </c>
      <c r="D218" s="34" t="s">
        <v>358</v>
      </c>
      <c r="E218" s="35"/>
      <c r="F218" s="34" t="s">
        <v>359</v>
      </c>
      <c r="G218" s="34" t="s">
        <v>360</v>
      </c>
      <c r="H218" s="34" t="s">
        <v>361</v>
      </c>
      <c r="I218" s="27"/>
      <c r="J218" s="34">
        <v>79</v>
      </c>
      <c r="K218" s="34">
        <v>1</v>
      </c>
      <c r="L218" s="34">
        <v>0</v>
      </c>
      <c r="M218" s="34" t="s">
        <v>362</v>
      </c>
      <c r="N218" s="34" t="s">
        <v>361</v>
      </c>
      <c r="O218" s="34" t="s">
        <v>362</v>
      </c>
      <c r="P218" s="34" t="s">
        <v>360</v>
      </c>
      <c r="Q218" s="34" t="s">
        <v>360</v>
      </c>
    </row>
    <row r="219" spans="1:17">
      <c r="A219" s="34" t="s">
        <v>283</v>
      </c>
      <c r="B219" s="34" t="s">
        <v>356</v>
      </c>
      <c r="C219" s="34" t="s">
        <v>359</v>
      </c>
      <c r="D219" s="34" t="s">
        <v>358</v>
      </c>
      <c r="E219" s="35"/>
      <c r="F219" s="34" t="s">
        <v>359</v>
      </c>
      <c r="G219" s="34" t="s">
        <v>360</v>
      </c>
      <c r="H219" s="34" t="s">
        <v>361</v>
      </c>
      <c r="I219" s="27"/>
      <c r="J219" s="34">
        <v>79</v>
      </c>
      <c r="K219" s="34">
        <v>1</v>
      </c>
      <c r="L219" s="34">
        <v>0</v>
      </c>
      <c r="M219" s="34" t="s">
        <v>362</v>
      </c>
      <c r="N219" s="34" t="s">
        <v>361</v>
      </c>
      <c r="O219" s="34" t="s">
        <v>362</v>
      </c>
      <c r="P219" s="34" t="s">
        <v>360</v>
      </c>
      <c r="Q219" s="34" t="s">
        <v>360</v>
      </c>
    </row>
    <row r="220" spans="1:17">
      <c r="A220" s="34" t="s">
        <v>284</v>
      </c>
      <c r="B220" s="34" t="s">
        <v>356</v>
      </c>
      <c r="C220" s="34" t="s">
        <v>359</v>
      </c>
      <c r="D220" s="34" t="s">
        <v>358</v>
      </c>
      <c r="E220" s="35"/>
      <c r="F220" s="34" t="s">
        <v>359</v>
      </c>
      <c r="G220" s="34" t="s">
        <v>360</v>
      </c>
      <c r="H220" s="34" t="s">
        <v>361</v>
      </c>
      <c r="I220" s="27"/>
      <c r="J220" s="34">
        <v>79</v>
      </c>
      <c r="K220" s="34">
        <v>1</v>
      </c>
      <c r="L220" s="34">
        <v>0</v>
      </c>
      <c r="M220" s="34" t="s">
        <v>362</v>
      </c>
      <c r="N220" s="34" t="s">
        <v>361</v>
      </c>
      <c r="O220" s="34" t="s">
        <v>362</v>
      </c>
      <c r="P220" s="34" t="s">
        <v>360</v>
      </c>
      <c r="Q220" s="34" t="s">
        <v>360</v>
      </c>
    </row>
    <row r="221" spans="1:17">
      <c r="A221" s="34" t="s">
        <v>286</v>
      </c>
      <c r="B221" s="34" t="s">
        <v>356</v>
      </c>
      <c r="C221" s="34" t="s">
        <v>359</v>
      </c>
      <c r="D221" s="34" t="s">
        <v>358</v>
      </c>
      <c r="E221" s="35"/>
      <c r="F221" s="34" t="s">
        <v>359</v>
      </c>
      <c r="G221" s="34" t="s">
        <v>360</v>
      </c>
      <c r="H221" s="34" t="s">
        <v>361</v>
      </c>
      <c r="I221" s="27"/>
      <c r="J221" s="34">
        <v>79</v>
      </c>
      <c r="K221" s="34">
        <v>1</v>
      </c>
      <c r="L221" s="34">
        <v>0</v>
      </c>
      <c r="M221" s="34" t="s">
        <v>362</v>
      </c>
      <c r="N221" s="34" t="s">
        <v>361</v>
      </c>
      <c r="O221" s="34" t="s">
        <v>362</v>
      </c>
      <c r="P221" s="34" t="s">
        <v>360</v>
      </c>
      <c r="Q221" s="34" t="s">
        <v>360</v>
      </c>
    </row>
    <row r="222" spans="1:17">
      <c r="A222" s="34" t="s">
        <v>287</v>
      </c>
      <c r="B222" s="34" t="s">
        <v>356</v>
      </c>
      <c r="C222" s="34" t="s">
        <v>365</v>
      </c>
      <c r="D222" s="34" t="s">
        <v>358</v>
      </c>
      <c r="E222" s="35"/>
      <c r="F222" s="169" t="s">
        <v>367</v>
      </c>
      <c r="G222" s="34" t="s">
        <v>360</v>
      </c>
      <c r="H222" s="34" t="s">
        <v>361</v>
      </c>
      <c r="I222" s="36"/>
      <c r="J222" s="36">
        <v>41</v>
      </c>
      <c r="K222" s="36"/>
      <c r="L222" s="36"/>
      <c r="M222" s="34" t="s">
        <v>368</v>
      </c>
      <c r="N222" s="36" t="s">
        <v>360</v>
      </c>
      <c r="O222" s="34" t="s">
        <v>368</v>
      </c>
      <c r="P222" s="34" t="s">
        <v>360</v>
      </c>
      <c r="Q222" s="34" t="s">
        <v>360</v>
      </c>
    </row>
    <row r="223" spans="1:17">
      <c r="A223" s="34" t="s">
        <v>289</v>
      </c>
      <c r="B223" s="34" t="s">
        <v>356</v>
      </c>
      <c r="C223" s="34" t="s">
        <v>365</v>
      </c>
      <c r="D223" s="34" t="s">
        <v>358</v>
      </c>
      <c r="E223" s="35"/>
      <c r="F223" s="37" t="s">
        <v>359</v>
      </c>
      <c r="G223" s="34" t="s">
        <v>360</v>
      </c>
      <c r="H223" s="34" t="s">
        <v>361</v>
      </c>
      <c r="I223" s="36"/>
      <c r="J223" s="36">
        <v>37</v>
      </c>
      <c r="K223" s="37">
        <v>1</v>
      </c>
      <c r="L223" s="37">
        <v>0</v>
      </c>
      <c r="M223" s="34" t="s">
        <v>362</v>
      </c>
      <c r="N223" s="34" t="s">
        <v>361</v>
      </c>
      <c r="O223" s="34" t="s">
        <v>362</v>
      </c>
      <c r="P223" s="34" t="s">
        <v>360</v>
      </c>
      <c r="Q223" s="34" t="s">
        <v>360</v>
      </c>
    </row>
    <row r="224" spans="1:17">
      <c r="A224" s="34" t="s">
        <v>291</v>
      </c>
      <c r="B224" s="34" t="s">
        <v>356</v>
      </c>
      <c r="C224" s="34" t="s">
        <v>365</v>
      </c>
      <c r="D224" s="34" t="s">
        <v>358</v>
      </c>
      <c r="E224" s="35"/>
      <c r="F224" s="170" t="s">
        <v>359</v>
      </c>
      <c r="G224" s="34" t="s">
        <v>360</v>
      </c>
      <c r="H224" s="34" t="s">
        <v>361</v>
      </c>
      <c r="I224" s="40"/>
      <c r="J224" s="36">
        <v>37</v>
      </c>
      <c r="K224" s="27">
        <v>1</v>
      </c>
      <c r="L224" s="27">
        <v>0</v>
      </c>
      <c r="M224" s="34" t="s">
        <v>368</v>
      </c>
      <c r="N224" s="34" t="s">
        <v>361</v>
      </c>
      <c r="O224" s="34" t="s">
        <v>362</v>
      </c>
      <c r="P224" s="34" t="s">
        <v>360</v>
      </c>
      <c r="Q224" s="34" t="s">
        <v>360</v>
      </c>
    </row>
    <row r="225" spans="1:17">
      <c r="A225" s="34" t="s">
        <v>292</v>
      </c>
      <c r="B225" s="34" t="s">
        <v>356</v>
      </c>
      <c r="C225" s="34" t="s">
        <v>365</v>
      </c>
      <c r="D225" s="34" t="s">
        <v>358</v>
      </c>
      <c r="E225" s="35"/>
      <c r="F225" s="34" t="s">
        <v>359</v>
      </c>
      <c r="G225" s="34" t="s">
        <v>360</v>
      </c>
      <c r="H225" s="34" t="s">
        <v>361</v>
      </c>
      <c r="I225" s="36"/>
      <c r="J225" s="36">
        <v>35</v>
      </c>
      <c r="K225" s="34">
        <v>1</v>
      </c>
      <c r="L225" s="34">
        <v>0</v>
      </c>
      <c r="M225" s="34" t="s">
        <v>362</v>
      </c>
      <c r="N225" s="34" t="s">
        <v>361</v>
      </c>
      <c r="O225" s="34" t="s">
        <v>362</v>
      </c>
      <c r="P225" s="34" t="s">
        <v>360</v>
      </c>
      <c r="Q225" s="34" t="s">
        <v>360</v>
      </c>
    </row>
    <row r="226" spans="1:17">
      <c r="A226" s="34" t="s">
        <v>294</v>
      </c>
      <c r="B226" s="34" t="s">
        <v>356</v>
      </c>
      <c r="C226" s="34" t="s">
        <v>366</v>
      </c>
      <c r="D226" s="34" t="s">
        <v>358</v>
      </c>
      <c r="E226" s="35"/>
      <c r="F226" s="34" t="s">
        <v>359</v>
      </c>
      <c r="G226" s="34" t="s">
        <v>360</v>
      </c>
      <c r="H226" s="34" t="s">
        <v>361</v>
      </c>
      <c r="I226" s="36"/>
      <c r="J226" s="36">
        <v>6096</v>
      </c>
      <c r="K226" s="34">
        <v>1</v>
      </c>
      <c r="L226" s="34">
        <v>0</v>
      </c>
      <c r="M226" s="34" t="s">
        <v>362</v>
      </c>
      <c r="N226" s="34" t="s">
        <v>361</v>
      </c>
      <c r="O226" s="34" t="s">
        <v>362</v>
      </c>
      <c r="P226" s="34" t="s">
        <v>360</v>
      </c>
      <c r="Q226" s="34" t="s">
        <v>360</v>
      </c>
    </row>
    <row r="227" spans="1:17">
      <c r="A227" s="38" t="s">
        <v>296</v>
      </c>
      <c r="B227" s="34" t="s">
        <v>356</v>
      </c>
      <c r="C227" s="34" t="s">
        <v>359</v>
      </c>
      <c r="D227" s="34" t="s">
        <v>358</v>
      </c>
      <c r="E227" s="35"/>
      <c r="F227" s="34" t="s">
        <v>359</v>
      </c>
      <c r="G227" s="34" t="s">
        <v>360</v>
      </c>
      <c r="H227" s="34" t="s">
        <v>361</v>
      </c>
      <c r="I227" s="36"/>
      <c r="J227" s="36">
        <v>84</v>
      </c>
      <c r="K227" s="34">
        <v>1</v>
      </c>
      <c r="L227" s="34">
        <v>0</v>
      </c>
      <c r="M227" s="34" t="s">
        <v>362</v>
      </c>
      <c r="N227" s="34" t="s">
        <v>361</v>
      </c>
      <c r="O227" s="34" t="s">
        <v>362</v>
      </c>
      <c r="P227" s="34" t="s">
        <v>360</v>
      </c>
      <c r="Q227" s="34" t="s">
        <v>360</v>
      </c>
    </row>
    <row r="228" spans="1:17">
      <c r="A228" s="38" t="s">
        <v>297</v>
      </c>
      <c r="B228" s="34" t="s">
        <v>356</v>
      </c>
      <c r="C228" s="34" t="s">
        <v>359</v>
      </c>
      <c r="D228" s="34" t="s">
        <v>358</v>
      </c>
      <c r="E228" s="35"/>
      <c r="F228" s="34" t="s">
        <v>359</v>
      </c>
      <c r="G228" s="34" t="s">
        <v>360</v>
      </c>
      <c r="H228" s="34" t="s">
        <v>361</v>
      </c>
      <c r="I228" s="36"/>
      <c r="J228" s="36">
        <v>84</v>
      </c>
      <c r="K228" s="34">
        <v>1</v>
      </c>
      <c r="L228" s="34">
        <v>0</v>
      </c>
      <c r="M228" s="34" t="s">
        <v>362</v>
      </c>
      <c r="N228" s="34" t="s">
        <v>361</v>
      </c>
      <c r="O228" s="34" t="s">
        <v>362</v>
      </c>
      <c r="P228" s="34" t="s">
        <v>360</v>
      </c>
      <c r="Q228" s="34" t="s">
        <v>360</v>
      </c>
    </row>
    <row r="229" spans="1:17">
      <c r="A229" s="38" t="s">
        <v>298</v>
      </c>
      <c r="B229" s="34" t="s">
        <v>356</v>
      </c>
      <c r="C229" s="34" t="s">
        <v>359</v>
      </c>
      <c r="D229" s="34" t="s">
        <v>358</v>
      </c>
      <c r="E229" s="35"/>
      <c r="F229" s="34" t="s">
        <v>359</v>
      </c>
      <c r="G229" s="34" t="s">
        <v>360</v>
      </c>
      <c r="H229" s="34" t="s">
        <v>361</v>
      </c>
      <c r="I229" s="36"/>
      <c r="J229" s="36">
        <v>84</v>
      </c>
      <c r="K229" s="34">
        <v>1</v>
      </c>
      <c r="L229" s="34">
        <v>0</v>
      </c>
      <c r="M229" s="34" t="s">
        <v>362</v>
      </c>
      <c r="N229" s="34" t="s">
        <v>361</v>
      </c>
      <c r="O229" s="34" t="s">
        <v>362</v>
      </c>
      <c r="P229" s="34" t="s">
        <v>360</v>
      </c>
      <c r="Q229" s="34" t="s">
        <v>360</v>
      </c>
    </row>
    <row r="230" spans="1:17">
      <c r="A230" s="38" t="s">
        <v>299</v>
      </c>
      <c r="B230" s="34" t="s">
        <v>356</v>
      </c>
      <c r="C230" s="34" t="s">
        <v>359</v>
      </c>
      <c r="D230" s="34" t="s">
        <v>358</v>
      </c>
      <c r="E230" s="35"/>
      <c r="F230" s="34" t="s">
        <v>359</v>
      </c>
      <c r="G230" s="34" t="s">
        <v>360</v>
      </c>
      <c r="H230" s="34" t="s">
        <v>361</v>
      </c>
      <c r="I230" s="36"/>
      <c r="J230" s="36">
        <v>84</v>
      </c>
      <c r="K230" s="34">
        <v>1</v>
      </c>
      <c r="L230" s="34">
        <v>0</v>
      </c>
      <c r="M230" s="34" t="s">
        <v>362</v>
      </c>
      <c r="N230" s="34" t="s">
        <v>361</v>
      </c>
      <c r="O230" s="34" t="s">
        <v>362</v>
      </c>
      <c r="P230" s="34" t="s">
        <v>360</v>
      </c>
      <c r="Q230" s="34" t="s">
        <v>360</v>
      </c>
    </row>
    <row r="231" spans="1:17">
      <c r="A231" s="38" t="s">
        <v>300</v>
      </c>
      <c r="B231" s="34" t="s">
        <v>356</v>
      </c>
      <c r="C231" s="34" t="s">
        <v>359</v>
      </c>
      <c r="D231" s="34" t="s">
        <v>358</v>
      </c>
      <c r="E231" s="35"/>
      <c r="F231" s="34" t="s">
        <v>359</v>
      </c>
      <c r="G231" s="34" t="s">
        <v>360</v>
      </c>
      <c r="H231" s="34" t="s">
        <v>361</v>
      </c>
      <c r="I231" s="36"/>
      <c r="J231" s="36">
        <v>84</v>
      </c>
      <c r="K231" s="34">
        <v>1</v>
      </c>
      <c r="L231" s="34">
        <v>0</v>
      </c>
      <c r="M231" s="34" t="s">
        <v>362</v>
      </c>
      <c r="N231" s="34" t="s">
        <v>361</v>
      </c>
      <c r="O231" s="34" t="s">
        <v>362</v>
      </c>
      <c r="P231" s="34" t="s">
        <v>360</v>
      </c>
      <c r="Q231" s="34" t="s">
        <v>360</v>
      </c>
    </row>
    <row r="232" spans="1:17">
      <c r="A232" s="38" t="s">
        <v>301</v>
      </c>
      <c r="B232" s="34" t="s">
        <v>356</v>
      </c>
      <c r="C232" s="34" t="s">
        <v>359</v>
      </c>
      <c r="D232" s="34" t="s">
        <v>358</v>
      </c>
      <c r="E232" s="35"/>
      <c r="F232" s="34" t="s">
        <v>359</v>
      </c>
      <c r="G232" s="34" t="s">
        <v>360</v>
      </c>
      <c r="H232" s="34" t="s">
        <v>361</v>
      </c>
      <c r="I232" s="36"/>
      <c r="J232" s="36">
        <v>84</v>
      </c>
      <c r="K232" s="34">
        <v>1</v>
      </c>
      <c r="L232" s="34">
        <v>0</v>
      </c>
      <c r="M232" s="34" t="s">
        <v>362</v>
      </c>
      <c r="N232" s="34" t="s">
        <v>361</v>
      </c>
      <c r="O232" s="34" t="s">
        <v>362</v>
      </c>
      <c r="P232" s="34" t="s">
        <v>360</v>
      </c>
      <c r="Q232" s="34" t="s">
        <v>360</v>
      </c>
    </row>
    <row r="233" spans="1:17">
      <c r="A233" s="38" t="s">
        <v>302</v>
      </c>
      <c r="B233" s="34" t="s">
        <v>356</v>
      </c>
      <c r="C233" s="34" t="s">
        <v>359</v>
      </c>
      <c r="D233" s="34" t="s">
        <v>358</v>
      </c>
      <c r="E233" s="35"/>
      <c r="F233" s="34" t="s">
        <v>359</v>
      </c>
      <c r="G233" s="34" t="s">
        <v>360</v>
      </c>
      <c r="H233" s="34" t="s">
        <v>361</v>
      </c>
      <c r="I233" s="36"/>
      <c r="J233" s="36">
        <v>84</v>
      </c>
      <c r="K233" s="34">
        <v>1</v>
      </c>
      <c r="L233" s="34">
        <v>0</v>
      </c>
      <c r="M233" s="34" t="s">
        <v>362</v>
      </c>
      <c r="N233" s="34" t="s">
        <v>361</v>
      </c>
      <c r="O233" s="34" t="s">
        <v>362</v>
      </c>
      <c r="P233" s="34" t="s">
        <v>360</v>
      </c>
      <c r="Q233" s="34" t="s">
        <v>360</v>
      </c>
    </row>
    <row r="234" spans="1:17">
      <c r="A234" s="38" t="s">
        <v>303</v>
      </c>
      <c r="B234" s="34" t="s">
        <v>356</v>
      </c>
      <c r="C234" s="34" t="s">
        <v>359</v>
      </c>
      <c r="D234" s="34" t="s">
        <v>358</v>
      </c>
      <c r="E234" s="35"/>
      <c r="F234" s="34" t="s">
        <v>359</v>
      </c>
      <c r="G234" s="34" t="s">
        <v>360</v>
      </c>
      <c r="H234" s="34" t="s">
        <v>361</v>
      </c>
      <c r="I234" s="36"/>
      <c r="J234" s="36">
        <v>84</v>
      </c>
      <c r="K234" s="34">
        <v>1</v>
      </c>
      <c r="L234" s="34">
        <v>0</v>
      </c>
      <c r="M234" s="34" t="s">
        <v>362</v>
      </c>
      <c r="N234" s="34" t="s">
        <v>361</v>
      </c>
      <c r="O234" s="34" t="s">
        <v>362</v>
      </c>
      <c r="P234" s="34" t="s">
        <v>360</v>
      </c>
      <c r="Q234" s="34" t="s">
        <v>360</v>
      </c>
    </row>
    <row r="235" spans="1:17">
      <c r="A235" s="38" t="s">
        <v>304</v>
      </c>
      <c r="B235" s="34" t="s">
        <v>356</v>
      </c>
      <c r="C235" s="34" t="s">
        <v>359</v>
      </c>
      <c r="D235" s="34" t="s">
        <v>358</v>
      </c>
      <c r="E235" s="35"/>
      <c r="F235" s="36" t="s">
        <v>367</v>
      </c>
      <c r="G235" s="34" t="s">
        <v>360</v>
      </c>
      <c r="H235" s="34" t="s">
        <v>361</v>
      </c>
      <c r="I235" s="36"/>
      <c r="J235" s="36">
        <v>84</v>
      </c>
      <c r="K235" s="34">
        <v>1</v>
      </c>
      <c r="L235" s="34">
        <v>0</v>
      </c>
      <c r="M235" s="34" t="s">
        <v>362</v>
      </c>
      <c r="N235" s="34" t="s">
        <v>361</v>
      </c>
      <c r="O235" s="34" t="s">
        <v>362</v>
      </c>
      <c r="P235" s="34" t="s">
        <v>360</v>
      </c>
      <c r="Q235" s="34" t="s">
        <v>360</v>
      </c>
    </row>
    <row r="236" spans="1:17">
      <c r="A236" s="38" t="s">
        <v>305</v>
      </c>
      <c r="B236" s="34" t="s">
        <v>356</v>
      </c>
      <c r="C236" s="34" t="s">
        <v>359</v>
      </c>
      <c r="D236" s="34" t="s">
        <v>358</v>
      </c>
      <c r="E236" s="35"/>
      <c r="F236" s="36" t="s">
        <v>367</v>
      </c>
      <c r="G236" s="34" t="s">
        <v>360</v>
      </c>
      <c r="H236" s="34" t="s">
        <v>361</v>
      </c>
      <c r="I236" s="36"/>
      <c r="J236" s="36">
        <v>84</v>
      </c>
      <c r="K236" s="34">
        <v>1</v>
      </c>
      <c r="L236" s="34">
        <v>0</v>
      </c>
      <c r="M236" s="34" t="s">
        <v>362</v>
      </c>
      <c r="N236" s="34" t="s">
        <v>361</v>
      </c>
      <c r="O236" s="34" t="s">
        <v>362</v>
      </c>
      <c r="P236" s="34" t="s">
        <v>360</v>
      </c>
      <c r="Q236" s="34" t="s">
        <v>360</v>
      </c>
    </row>
    <row r="237" spans="1:17">
      <c r="A237" s="38" t="s">
        <v>306</v>
      </c>
      <c r="B237" s="34" t="s">
        <v>356</v>
      </c>
      <c r="C237" s="34" t="s">
        <v>359</v>
      </c>
      <c r="D237" s="34" t="s">
        <v>358</v>
      </c>
      <c r="E237" s="35"/>
      <c r="F237" s="36" t="s">
        <v>367</v>
      </c>
      <c r="G237" s="34" t="s">
        <v>360</v>
      </c>
      <c r="H237" s="34" t="s">
        <v>361</v>
      </c>
      <c r="I237" s="36"/>
      <c r="J237" s="36">
        <v>84</v>
      </c>
      <c r="K237" s="34">
        <v>1</v>
      </c>
      <c r="L237" s="34">
        <v>0</v>
      </c>
      <c r="M237" s="34" t="s">
        <v>362</v>
      </c>
      <c r="N237" s="34" t="s">
        <v>361</v>
      </c>
      <c r="O237" s="34" t="s">
        <v>362</v>
      </c>
      <c r="P237" s="34" t="s">
        <v>360</v>
      </c>
      <c r="Q237" s="34" t="s">
        <v>360</v>
      </c>
    </row>
    <row r="238" spans="1:17">
      <c r="A238" s="38" t="s">
        <v>307</v>
      </c>
      <c r="B238" s="34" t="s">
        <v>356</v>
      </c>
      <c r="C238" s="34" t="s">
        <v>359</v>
      </c>
      <c r="D238" s="34" t="s">
        <v>358</v>
      </c>
      <c r="E238" s="35"/>
      <c r="F238" s="36" t="s">
        <v>367</v>
      </c>
      <c r="G238" s="34" t="s">
        <v>360</v>
      </c>
      <c r="H238" s="34" t="s">
        <v>361</v>
      </c>
      <c r="I238" s="36"/>
      <c r="J238" s="36">
        <v>84</v>
      </c>
      <c r="K238" s="34">
        <v>1</v>
      </c>
      <c r="L238" s="34">
        <v>0</v>
      </c>
      <c r="M238" s="34" t="s">
        <v>362</v>
      </c>
      <c r="N238" s="34" t="s">
        <v>361</v>
      </c>
      <c r="O238" s="34" t="s">
        <v>362</v>
      </c>
      <c r="P238" s="34" t="s">
        <v>360</v>
      </c>
      <c r="Q238" s="34" t="s">
        <v>360</v>
      </c>
    </row>
    <row r="239" spans="1:17">
      <c r="A239" s="41" t="s">
        <v>775</v>
      </c>
      <c r="B239" s="34" t="s">
        <v>356</v>
      </c>
      <c r="C239" s="34" t="s">
        <v>369</v>
      </c>
      <c r="D239" s="34" t="s">
        <v>358</v>
      </c>
      <c r="E239" s="35"/>
      <c r="F239" s="36" t="s">
        <v>367</v>
      </c>
      <c r="G239" s="34" t="s">
        <v>360</v>
      </c>
      <c r="H239" s="34" t="s">
        <v>361</v>
      </c>
      <c r="I239" s="36"/>
      <c r="J239" s="27">
        <v>2260</v>
      </c>
      <c r="K239" s="34">
        <v>1</v>
      </c>
      <c r="L239" s="34">
        <v>0</v>
      </c>
      <c r="M239" s="34" t="s">
        <v>362</v>
      </c>
      <c r="N239" s="34" t="s">
        <v>361</v>
      </c>
      <c r="O239" s="34" t="s">
        <v>362</v>
      </c>
      <c r="P239" s="34" t="s">
        <v>360</v>
      </c>
      <c r="Q239" s="34" t="s">
        <v>360</v>
      </c>
    </row>
    <row r="240" spans="1:17">
      <c r="A240" s="41" t="s">
        <v>776</v>
      </c>
      <c r="B240" s="34" t="s">
        <v>356</v>
      </c>
      <c r="C240" s="34" t="s">
        <v>369</v>
      </c>
      <c r="D240" s="34" t="s">
        <v>358</v>
      </c>
      <c r="E240" s="35"/>
      <c r="F240" s="36" t="s">
        <v>367</v>
      </c>
      <c r="G240" s="34" t="s">
        <v>360</v>
      </c>
      <c r="H240" s="34" t="s">
        <v>361</v>
      </c>
      <c r="I240" s="36"/>
      <c r="J240" s="27">
        <v>1850</v>
      </c>
      <c r="K240" s="34">
        <v>1</v>
      </c>
      <c r="L240" s="34">
        <v>0</v>
      </c>
      <c r="M240" s="34" t="s">
        <v>362</v>
      </c>
      <c r="N240" s="34" t="s">
        <v>361</v>
      </c>
      <c r="O240" s="34" t="s">
        <v>362</v>
      </c>
      <c r="P240" s="34" t="s">
        <v>360</v>
      </c>
      <c r="Q240" s="34" t="s">
        <v>360</v>
      </c>
    </row>
    <row r="241" spans="1:17">
      <c r="A241" s="41" t="s">
        <v>308</v>
      </c>
      <c r="B241" s="34" t="s">
        <v>356</v>
      </c>
      <c r="C241" s="34" t="s">
        <v>365</v>
      </c>
      <c r="D241" s="34" t="s">
        <v>358</v>
      </c>
      <c r="E241" s="35"/>
      <c r="F241" s="36" t="s">
        <v>367</v>
      </c>
      <c r="G241" s="34" t="s">
        <v>360</v>
      </c>
      <c r="H241" s="34" t="s">
        <v>361</v>
      </c>
      <c r="I241" s="36"/>
      <c r="J241" s="27">
        <v>50</v>
      </c>
      <c r="K241" s="34">
        <v>1</v>
      </c>
      <c r="L241" s="34">
        <v>0</v>
      </c>
      <c r="M241" s="34" t="s">
        <v>362</v>
      </c>
      <c r="N241" s="34" t="s">
        <v>361</v>
      </c>
      <c r="O241" s="34" t="s">
        <v>362</v>
      </c>
      <c r="P241" s="34" t="s">
        <v>360</v>
      </c>
      <c r="Q241" s="34" t="s">
        <v>360</v>
      </c>
    </row>
    <row r="242" spans="1:17">
      <c r="A242" s="41"/>
      <c r="B242" s="34"/>
      <c r="C242" s="34"/>
      <c r="D242" s="34"/>
      <c r="E242" s="35"/>
      <c r="F242" s="36"/>
      <c r="G242" s="34"/>
      <c r="H242" s="34"/>
      <c r="I242" s="36"/>
      <c r="J242" s="27"/>
      <c r="K242" s="34"/>
      <c r="L242" s="34"/>
      <c r="M242" s="34"/>
      <c r="N242" s="34"/>
      <c r="O242" s="34"/>
      <c r="P242" s="34"/>
      <c r="Q242" s="34" t="s">
        <v>360</v>
      </c>
    </row>
    <row r="243" spans="1:17">
      <c r="A243" s="20" t="s">
        <v>820</v>
      </c>
      <c r="B243" s="34"/>
      <c r="C243" s="34"/>
      <c r="D243" s="34"/>
      <c r="E243" s="35"/>
      <c r="F243" s="36"/>
      <c r="G243" s="34"/>
      <c r="H243" s="34"/>
      <c r="I243" s="36"/>
      <c r="J243" s="27"/>
      <c r="K243" s="34"/>
      <c r="L243" s="34"/>
      <c r="M243" s="34"/>
      <c r="N243" s="34"/>
      <c r="O243" s="34"/>
      <c r="P243" s="34"/>
      <c r="Q243" s="34" t="s">
        <v>360</v>
      </c>
    </row>
    <row r="244" spans="1:17">
      <c r="A244" s="41"/>
      <c r="B244" s="34"/>
      <c r="C244" s="34"/>
      <c r="D244" s="34"/>
      <c r="E244" s="35"/>
      <c r="F244" s="36"/>
      <c r="G244" s="34"/>
      <c r="H244" s="34"/>
      <c r="I244" s="36"/>
      <c r="J244" s="27"/>
      <c r="K244" s="34"/>
      <c r="L244" s="34"/>
      <c r="M244" s="34"/>
      <c r="N244" s="34"/>
      <c r="O244" s="34"/>
      <c r="P244" s="34"/>
      <c r="Q244" s="34" t="s">
        <v>360</v>
      </c>
    </row>
    <row r="245" spans="1:17">
      <c r="A245" s="41"/>
      <c r="B245" s="34"/>
      <c r="C245" s="34"/>
      <c r="D245" s="34"/>
      <c r="E245" s="35"/>
      <c r="F245" s="36"/>
      <c r="G245" s="34"/>
      <c r="H245" s="34"/>
      <c r="I245" s="36"/>
      <c r="J245" s="27"/>
      <c r="K245" s="34"/>
      <c r="L245" s="34"/>
      <c r="M245" s="34"/>
      <c r="N245" s="34"/>
      <c r="O245" s="34"/>
      <c r="P245" s="34"/>
      <c r="Q245" s="34" t="s">
        <v>360</v>
      </c>
    </row>
    <row r="246" spans="1:17">
      <c r="A246" s="41"/>
      <c r="B246" s="34"/>
      <c r="C246" s="34"/>
      <c r="D246" s="34"/>
      <c r="E246" s="35"/>
      <c r="F246" s="36"/>
      <c r="G246" s="34"/>
      <c r="H246" s="34"/>
      <c r="I246" s="36"/>
      <c r="J246" s="27"/>
      <c r="K246" s="34"/>
      <c r="L246" s="34"/>
      <c r="M246" s="34"/>
      <c r="N246" s="34"/>
      <c r="O246" s="34"/>
      <c r="P246" s="34"/>
      <c r="Q246" s="34" t="s">
        <v>360</v>
      </c>
    </row>
    <row r="247" spans="1:17">
      <c r="A247" s="41"/>
      <c r="B247" s="34"/>
      <c r="C247" s="34"/>
      <c r="D247" s="34"/>
      <c r="E247" s="35"/>
      <c r="F247" s="36"/>
      <c r="G247" s="34"/>
      <c r="H247" s="34"/>
      <c r="I247" s="36"/>
      <c r="J247" s="27"/>
      <c r="K247" s="34"/>
      <c r="L247" s="34"/>
      <c r="M247" s="34"/>
      <c r="N247" s="34"/>
      <c r="O247" s="34"/>
      <c r="P247" s="34"/>
      <c r="Q247" s="34" t="s">
        <v>360</v>
      </c>
    </row>
    <row r="248" spans="1:17">
      <c r="A248" s="41"/>
      <c r="B248" s="34"/>
      <c r="C248" s="34"/>
      <c r="D248" s="34"/>
      <c r="E248" s="35"/>
      <c r="F248" s="36"/>
      <c r="G248" s="34"/>
      <c r="H248" s="34"/>
      <c r="I248" s="36"/>
      <c r="J248" s="27"/>
      <c r="K248" s="34"/>
      <c r="L248" s="34"/>
      <c r="M248" s="34"/>
      <c r="N248" s="34"/>
      <c r="O248" s="34"/>
      <c r="P248" s="34"/>
      <c r="Q248" s="34" t="s">
        <v>360</v>
      </c>
    </row>
    <row r="249" spans="1:17">
      <c r="A249" s="41"/>
      <c r="B249" s="34"/>
      <c r="C249" s="34"/>
      <c r="D249" s="34"/>
      <c r="E249" s="35"/>
      <c r="F249" s="36"/>
      <c r="G249" s="34"/>
      <c r="H249" s="34"/>
      <c r="I249" s="36"/>
      <c r="J249" s="27"/>
      <c r="K249" s="34"/>
      <c r="L249" s="34"/>
      <c r="M249" s="34"/>
      <c r="N249" s="34"/>
      <c r="O249" s="34"/>
      <c r="P249" s="34"/>
      <c r="Q249" s="34" t="s">
        <v>360</v>
      </c>
    </row>
    <row r="250" spans="1:17">
      <c r="A250" s="41"/>
      <c r="B250" s="34"/>
      <c r="C250" s="34"/>
      <c r="D250" s="34"/>
      <c r="E250" s="35"/>
      <c r="F250" s="34"/>
      <c r="G250" s="34"/>
      <c r="H250" s="34"/>
      <c r="I250" s="36"/>
      <c r="J250" s="27"/>
      <c r="K250" s="34"/>
      <c r="L250" s="34"/>
      <c r="M250" s="34"/>
      <c r="N250" s="34"/>
      <c r="O250" s="34"/>
      <c r="P250" s="34"/>
      <c r="Q250" s="34" t="s">
        <v>360</v>
      </c>
    </row>
    <row r="251" spans="1:17">
      <c r="A251" s="38"/>
      <c r="B251" s="34"/>
      <c r="C251" s="34"/>
      <c r="D251" s="34"/>
      <c r="E251" s="42"/>
      <c r="F251" s="34"/>
      <c r="G251" s="34"/>
      <c r="H251" s="34"/>
      <c r="I251" s="36"/>
      <c r="J251" s="27"/>
      <c r="K251" s="34"/>
      <c r="L251" s="34"/>
      <c r="M251" s="34"/>
      <c r="N251" s="34"/>
      <c r="O251" s="34"/>
      <c r="P251" s="34"/>
      <c r="Q251" s="34" t="s">
        <v>360</v>
      </c>
    </row>
    <row r="252" spans="1:17">
      <c r="A252" s="38"/>
      <c r="B252" s="34"/>
      <c r="C252" s="34"/>
      <c r="D252" s="34"/>
      <c r="E252" s="42"/>
      <c r="F252" s="34"/>
      <c r="G252" s="34"/>
      <c r="H252" s="34"/>
      <c r="I252" s="36"/>
      <c r="J252" s="27"/>
      <c r="K252" s="34"/>
      <c r="L252" s="34"/>
      <c r="M252" s="34"/>
      <c r="N252" s="34"/>
      <c r="O252" s="34"/>
      <c r="P252" s="34"/>
      <c r="Q252" s="34" t="s">
        <v>360</v>
      </c>
    </row>
    <row r="253" spans="1:17">
      <c r="A253" s="38"/>
      <c r="B253" s="34"/>
      <c r="C253" s="34"/>
      <c r="D253" s="34"/>
      <c r="E253" s="43"/>
      <c r="F253" s="34"/>
      <c r="G253" s="34"/>
      <c r="H253" s="34"/>
      <c r="I253" s="36"/>
      <c r="J253" s="27"/>
      <c r="K253" s="34"/>
      <c r="L253" s="34"/>
      <c r="M253" s="34"/>
      <c r="N253" s="34"/>
      <c r="O253" s="34"/>
      <c r="P253" s="34"/>
      <c r="Q253" s="34" t="s">
        <v>360</v>
      </c>
    </row>
    <row r="254" spans="1:17">
      <c r="A254" s="38"/>
      <c r="B254" s="34"/>
      <c r="C254" s="34"/>
      <c r="D254" s="34"/>
      <c r="E254" s="43"/>
      <c r="F254" s="34"/>
      <c r="G254" s="34"/>
      <c r="H254" s="34"/>
      <c r="I254" s="36"/>
      <c r="J254" s="27"/>
      <c r="K254" s="34"/>
      <c r="L254" s="34"/>
      <c r="M254" s="34"/>
      <c r="N254" s="34"/>
      <c r="O254" s="34"/>
      <c r="P254" s="34"/>
      <c r="Q254" s="34" t="s">
        <v>360</v>
      </c>
    </row>
    <row r="255" spans="1:17">
      <c r="A255" s="38"/>
      <c r="B255" s="34"/>
      <c r="C255" s="34"/>
      <c r="D255" s="34"/>
      <c r="E255" s="43"/>
      <c r="F255" s="34"/>
      <c r="G255" s="34"/>
      <c r="H255" s="34"/>
      <c r="I255" s="36"/>
      <c r="J255" s="27"/>
      <c r="K255" s="34"/>
      <c r="L255" s="34"/>
      <c r="M255" s="34"/>
      <c r="N255" s="34"/>
      <c r="O255" s="34"/>
      <c r="P255" s="34"/>
      <c r="Q255" s="34" t="s">
        <v>360</v>
      </c>
    </row>
    <row r="256" spans="1:17">
      <c r="A256" s="38"/>
      <c r="B256" s="34"/>
      <c r="C256" s="34"/>
      <c r="D256" s="34"/>
      <c r="E256" s="43"/>
      <c r="F256" s="34"/>
      <c r="G256" s="34"/>
      <c r="H256" s="34"/>
      <c r="I256" s="36"/>
      <c r="J256" s="27"/>
      <c r="K256" s="34"/>
      <c r="L256" s="34"/>
      <c r="M256" s="34"/>
      <c r="N256" s="34"/>
      <c r="O256" s="34"/>
      <c r="P256" s="34"/>
      <c r="Q256" s="34" t="s">
        <v>360</v>
      </c>
    </row>
    <row r="257" spans="1:17">
      <c r="A257" s="38"/>
      <c r="B257" s="34"/>
      <c r="C257" s="34"/>
      <c r="D257" s="34"/>
      <c r="E257" s="43"/>
      <c r="F257" s="34"/>
      <c r="G257" s="34"/>
      <c r="H257" s="34"/>
      <c r="I257" s="36"/>
      <c r="J257" s="27"/>
      <c r="K257" s="34"/>
      <c r="L257" s="34"/>
      <c r="M257" s="34"/>
      <c r="N257" s="34"/>
      <c r="O257" s="34"/>
      <c r="P257" s="34"/>
      <c r="Q257" s="34" t="s">
        <v>360</v>
      </c>
    </row>
    <row r="258" spans="1:17">
      <c r="A258" s="38"/>
      <c r="B258" s="34"/>
      <c r="C258" s="34"/>
      <c r="D258" s="34"/>
      <c r="E258" s="43"/>
      <c r="F258" s="34"/>
      <c r="G258" s="34"/>
      <c r="H258" s="34"/>
      <c r="I258" s="36"/>
      <c r="J258" s="27"/>
      <c r="K258" s="34"/>
      <c r="L258" s="34"/>
      <c r="M258" s="34"/>
      <c r="N258" s="34"/>
      <c r="O258" s="34"/>
      <c r="P258" s="34"/>
      <c r="Q258" s="34" t="s">
        <v>360</v>
      </c>
    </row>
    <row r="259" spans="1:17">
      <c r="A259" s="38"/>
      <c r="B259" s="34"/>
      <c r="C259" s="34"/>
      <c r="D259" s="34"/>
      <c r="E259" s="43"/>
      <c r="F259" s="34"/>
      <c r="G259" s="34"/>
      <c r="H259" s="34"/>
      <c r="I259" s="36"/>
      <c r="J259" s="27"/>
      <c r="K259" s="34"/>
      <c r="L259" s="34"/>
      <c r="M259" s="34"/>
      <c r="N259" s="34"/>
      <c r="O259" s="34"/>
      <c r="P259" s="34"/>
      <c r="Q259" s="34" t="s">
        <v>360</v>
      </c>
    </row>
    <row r="260" spans="1:17">
      <c r="A260" s="38"/>
      <c r="B260" s="34"/>
      <c r="C260" s="34"/>
      <c r="D260" s="34"/>
      <c r="E260" s="43"/>
      <c r="F260" s="34"/>
      <c r="G260" s="34"/>
      <c r="H260" s="34"/>
      <c r="I260" s="36"/>
      <c r="J260" s="27"/>
      <c r="K260" s="34"/>
      <c r="L260" s="34"/>
      <c r="M260" s="34"/>
      <c r="N260" s="34"/>
      <c r="O260" s="34"/>
      <c r="P260" s="34"/>
      <c r="Q260" s="34" t="s">
        <v>360</v>
      </c>
    </row>
    <row r="261" spans="1:17">
      <c r="A261" s="38"/>
      <c r="B261" s="34"/>
      <c r="C261" s="34"/>
      <c r="D261" s="34"/>
      <c r="E261" s="43"/>
      <c r="F261" s="34"/>
      <c r="G261" s="34"/>
      <c r="H261" s="34"/>
      <c r="I261" s="36"/>
      <c r="J261" s="27"/>
      <c r="K261" s="34"/>
      <c r="L261" s="34"/>
      <c r="M261" s="34"/>
      <c r="N261" s="34"/>
      <c r="O261" s="34"/>
      <c r="P261" s="34"/>
      <c r="Q261" s="34" t="s">
        <v>360</v>
      </c>
    </row>
    <row r="262" spans="1:17">
      <c r="A262" s="38"/>
      <c r="B262" s="34"/>
      <c r="C262" s="34"/>
      <c r="D262" s="34"/>
      <c r="E262" s="43"/>
      <c r="F262" s="34"/>
      <c r="G262" s="34"/>
      <c r="H262" s="34"/>
      <c r="I262" s="36"/>
      <c r="J262" s="27"/>
      <c r="K262" s="34"/>
      <c r="L262" s="34"/>
      <c r="M262" s="34"/>
      <c r="N262" s="34"/>
      <c r="O262" s="34"/>
      <c r="P262" s="34"/>
      <c r="Q262" s="34" t="s">
        <v>360</v>
      </c>
    </row>
    <row r="263" spans="1:17">
      <c r="A263" s="44"/>
      <c r="B263" s="45"/>
      <c r="C263" s="45"/>
      <c r="D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 t="s">
        <v>360</v>
      </c>
    </row>
    <row r="264" spans="1:17">
      <c r="A264" s="4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7"/>
      <c r="P264" s="36"/>
      <c r="Q264" s="36" t="s">
        <v>360</v>
      </c>
    </row>
    <row r="265" spans="1:17">
      <c r="A265" s="38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7"/>
      <c r="P265" s="36"/>
      <c r="Q265" s="36" t="s">
        <v>360</v>
      </c>
    </row>
    <row r="266" spans="1:17">
      <c r="A266" s="38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7"/>
      <c r="P266" s="36"/>
      <c r="Q266" s="36" t="s">
        <v>360</v>
      </c>
    </row>
    <row r="267" spans="1:17">
      <c r="A267" s="38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7"/>
      <c r="P267" s="36"/>
      <c r="Q267" s="36" t="s">
        <v>360</v>
      </c>
    </row>
    <row r="268" spans="1:17">
      <c r="A268" s="38"/>
      <c r="B268" s="36"/>
      <c r="C268" s="36"/>
      <c r="D268" s="36"/>
      <c r="E268" s="47"/>
      <c r="F268" s="36"/>
      <c r="G268" s="36"/>
      <c r="H268" s="36"/>
      <c r="I268" s="36"/>
      <c r="J268" s="36"/>
      <c r="K268" s="36"/>
      <c r="L268" s="36"/>
      <c r="M268" s="36"/>
      <c r="N268" s="36"/>
      <c r="O268" s="37"/>
      <c r="P268" s="36"/>
      <c r="Q268" s="36" t="s">
        <v>360</v>
      </c>
    </row>
    <row r="269" spans="1:17">
      <c r="A269" s="48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7"/>
      <c r="P269" s="36"/>
      <c r="Q269" s="36" t="s">
        <v>360</v>
      </c>
    </row>
    <row r="270" spans="1:17">
      <c r="A270" s="49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7"/>
      <c r="P270" s="36"/>
      <c r="Q270" s="36" t="s">
        <v>360</v>
      </c>
    </row>
    <row r="271" spans="1:17">
      <c r="A271" s="49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7"/>
      <c r="P271" s="36"/>
      <c r="Q271" s="36" t="s">
        <v>360</v>
      </c>
    </row>
    <row r="272" spans="1:17">
      <c r="A272" s="49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7"/>
      <c r="P272" s="36"/>
      <c r="Q272" s="36" t="s">
        <v>360</v>
      </c>
    </row>
    <row r="273" spans="1:17">
      <c r="A273" s="49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7"/>
      <c r="P273" s="36"/>
      <c r="Q273" s="36" t="s">
        <v>360</v>
      </c>
    </row>
    <row r="274" spans="1:17">
      <c r="A274" s="49"/>
      <c r="B274" s="36"/>
      <c r="C274" s="36"/>
      <c r="D274" s="36"/>
      <c r="E274" s="47"/>
      <c r="F274" s="36"/>
      <c r="G274" s="36"/>
      <c r="H274" s="36"/>
      <c r="I274" s="36"/>
      <c r="J274" s="36"/>
      <c r="K274" s="36"/>
      <c r="L274" s="36"/>
      <c r="M274" s="36"/>
      <c r="N274" s="36"/>
      <c r="O274" s="37"/>
      <c r="P274" s="36"/>
      <c r="Q274" s="36" t="s">
        <v>360</v>
      </c>
    </row>
    <row r="275" spans="1:17">
      <c r="A275" s="49"/>
      <c r="B275" s="36"/>
      <c r="C275" s="36"/>
      <c r="D275" s="36"/>
      <c r="E275" s="47"/>
      <c r="F275" s="36"/>
      <c r="G275" s="36"/>
      <c r="H275" s="36"/>
      <c r="I275" s="36"/>
      <c r="J275" s="36"/>
      <c r="K275" s="36"/>
      <c r="L275" s="36"/>
      <c r="M275" s="36"/>
      <c r="N275" s="36"/>
      <c r="O275" s="37"/>
      <c r="P275" s="36"/>
      <c r="Q275" s="36" t="s">
        <v>360</v>
      </c>
    </row>
    <row r="276" spans="1:17">
      <c r="A276" s="49"/>
      <c r="B276" s="36"/>
      <c r="C276" s="36"/>
      <c r="D276" s="36"/>
      <c r="E276" s="47"/>
      <c r="F276" s="36"/>
      <c r="G276" s="36"/>
      <c r="H276" s="36"/>
      <c r="I276" s="36"/>
      <c r="J276" s="36"/>
      <c r="K276" s="36"/>
      <c r="L276" s="36"/>
      <c r="M276" s="36"/>
      <c r="N276" s="36"/>
      <c r="O276" s="37"/>
      <c r="P276" s="36"/>
      <c r="Q276" s="36" t="s">
        <v>360</v>
      </c>
    </row>
    <row r="277" spans="1:17">
      <c r="A277" s="49"/>
      <c r="B277" s="36"/>
      <c r="C277" s="36"/>
      <c r="D277" s="36"/>
      <c r="E277" s="47"/>
      <c r="F277" s="36"/>
      <c r="G277" s="36"/>
      <c r="H277" s="36"/>
      <c r="I277" s="36"/>
      <c r="J277" s="36"/>
      <c r="K277" s="36"/>
      <c r="L277" s="36"/>
      <c r="M277" s="36"/>
      <c r="N277" s="36"/>
      <c r="O277" s="37"/>
      <c r="P277" s="36"/>
      <c r="Q277" s="36" t="s">
        <v>360</v>
      </c>
    </row>
    <row r="278" spans="1:17">
      <c r="A278" s="49"/>
      <c r="B278" s="36"/>
      <c r="C278" s="36"/>
      <c r="D278" s="36"/>
      <c r="E278" s="47"/>
      <c r="F278" s="36"/>
      <c r="G278" s="36"/>
      <c r="H278" s="36"/>
      <c r="I278" s="36"/>
      <c r="J278" s="36"/>
      <c r="K278" s="36"/>
      <c r="L278" s="36"/>
      <c r="M278" s="36"/>
      <c r="N278" s="36"/>
      <c r="O278" s="37"/>
      <c r="P278" s="36"/>
      <c r="Q278" s="36" t="s">
        <v>360</v>
      </c>
    </row>
    <row r="279" spans="1:17">
      <c r="A279" s="49"/>
      <c r="B279" s="36"/>
      <c r="C279" s="36"/>
      <c r="D279" s="36"/>
      <c r="E279" s="47"/>
      <c r="F279" s="36"/>
      <c r="G279" s="36"/>
      <c r="H279" s="36"/>
      <c r="I279" s="36"/>
      <c r="J279" s="36"/>
      <c r="K279" s="36"/>
      <c r="L279" s="36"/>
      <c r="M279" s="36"/>
      <c r="N279" s="36"/>
      <c r="O279" s="37"/>
      <c r="P279" s="36"/>
      <c r="Q279" s="36" t="s">
        <v>360</v>
      </c>
    </row>
    <row r="280" spans="1:17">
      <c r="A280" s="49"/>
      <c r="B280" s="36"/>
      <c r="C280" s="36"/>
      <c r="D280" s="36"/>
      <c r="E280" s="47"/>
      <c r="F280" s="36"/>
      <c r="G280" s="36"/>
      <c r="H280" s="36"/>
      <c r="I280" s="36"/>
      <c r="J280" s="36"/>
      <c r="K280" s="36"/>
      <c r="L280" s="36"/>
      <c r="M280" s="36"/>
      <c r="N280" s="36"/>
      <c r="O280" s="37"/>
      <c r="P280" s="36"/>
      <c r="Q280" s="36" t="s">
        <v>360</v>
      </c>
    </row>
    <row r="281" spans="1:17">
      <c r="A281" s="49"/>
      <c r="B281" s="36"/>
      <c r="C281" s="36"/>
      <c r="D281" s="36"/>
      <c r="E281" s="47"/>
      <c r="F281" s="36"/>
      <c r="G281" s="36"/>
      <c r="H281" s="36"/>
      <c r="I281" s="36"/>
      <c r="J281" s="36"/>
      <c r="K281" s="36"/>
      <c r="L281" s="36"/>
      <c r="M281" s="36"/>
      <c r="N281" s="36"/>
      <c r="O281" s="37"/>
      <c r="P281" s="36"/>
      <c r="Q281" s="36" t="s">
        <v>360</v>
      </c>
    </row>
    <row r="282" spans="1:17">
      <c r="A282" s="49"/>
      <c r="B282" s="36"/>
      <c r="C282" s="36"/>
      <c r="D282" s="36"/>
      <c r="E282" s="47"/>
      <c r="F282" s="36"/>
      <c r="G282" s="36"/>
      <c r="H282" s="36"/>
      <c r="I282" s="36"/>
      <c r="J282" s="36"/>
      <c r="K282" s="36"/>
      <c r="L282" s="36"/>
      <c r="M282" s="36"/>
      <c r="N282" s="36"/>
      <c r="O282" s="37"/>
      <c r="P282" s="36"/>
      <c r="Q282" s="36" t="s">
        <v>360</v>
      </c>
    </row>
    <row r="283" spans="1:17">
      <c r="A283" s="49"/>
      <c r="B283" s="36"/>
      <c r="C283" s="36"/>
      <c r="D283" s="36"/>
      <c r="E283" s="47"/>
      <c r="F283" s="36"/>
      <c r="G283" s="36"/>
      <c r="H283" s="36"/>
      <c r="I283" s="36"/>
      <c r="J283" s="36"/>
      <c r="K283" s="36"/>
      <c r="L283" s="36"/>
      <c r="M283" s="36"/>
      <c r="N283" s="36"/>
      <c r="O283" s="37"/>
      <c r="P283" s="36"/>
      <c r="Q283" s="36" t="s">
        <v>360</v>
      </c>
    </row>
    <row r="284" spans="1:17">
      <c r="A284" s="49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7"/>
      <c r="P284" s="36"/>
      <c r="Q284" s="36" t="s">
        <v>360</v>
      </c>
    </row>
    <row r="285" spans="1:17">
      <c r="A285" s="49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7"/>
      <c r="P285" s="36"/>
      <c r="Q285" s="36" t="s">
        <v>360</v>
      </c>
    </row>
    <row r="286" spans="1:17">
      <c r="A286" s="49"/>
      <c r="B286" s="36"/>
      <c r="C286" s="36"/>
      <c r="D286" s="36"/>
      <c r="E286" s="21"/>
      <c r="F286" s="36"/>
      <c r="G286" s="36"/>
      <c r="H286" s="36"/>
      <c r="I286" s="36"/>
      <c r="J286" s="36"/>
      <c r="K286" s="36"/>
      <c r="L286" s="36"/>
      <c r="M286" s="36"/>
      <c r="N286" s="36"/>
      <c r="O286" s="37"/>
      <c r="P286" s="36"/>
      <c r="Q286" s="36" t="s">
        <v>360</v>
      </c>
    </row>
    <row r="287" spans="1:17">
      <c r="B287" s="36"/>
      <c r="C287" s="36"/>
      <c r="D287" s="36"/>
      <c r="E287" s="21"/>
      <c r="F287" s="36"/>
      <c r="G287" s="36"/>
      <c r="H287" s="36"/>
      <c r="I287" s="36"/>
      <c r="J287" s="36"/>
      <c r="K287" s="36"/>
      <c r="L287" s="36"/>
      <c r="M287" s="36"/>
      <c r="N287" s="36"/>
      <c r="O287" s="37"/>
      <c r="P287" s="36"/>
      <c r="Q287" s="36" t="s">
        <v>360</v>
      </c>
    </row>
    <row r="288" spans="1:17">
      <c r="B288" s="36"/>
      <c r="C288" s="36"/>
      <c r="D288" s="36"/>
      <c r="E288" s="21"/>
      <c r="F288" s="36"/>
      <c r="G288" s="36"/>
      <c r="H288" s="36"/>
      <c r="I288" s="36"/>
      <c r="J288" s="36"/>
      <c r="K288" s="36"/>
      <c r="L288" s="36"/>
      <c r="M288" s="36"/>
      <c r="N288" s="36"/>
      <c r="O288" s="37"/>
      <c r="P288" s="36"/>
      <c r="Q288" s="36" t="s">
        <v>360</v>
      </c>
    </row>
    <row r="289" spans="1:17">
      <c r="B289" s="36"/>
      <c r="C289" s="36"/>
      <c r="D289" s="36"/>
      <c r="E289" s="21"/>
      <c r="F289" s="36"/>
      <c r="G289" s="36"/>
      <c r="H289" s="36"/>
      <c r="I289" s="36"/>
      <c r="J289" s="36"/>
      <c r="K289" s="36"/>
      <c r="L289" s="36"/>
      <c r="M289" s="36"/>
      <c r="N289" s="36"/>
      <c r="O289" s="37"/>
      <c r="P289" s="36"/>
      <c r="Q289" s="36" t="s">
        <v>360</v>
      </c>
    </row>
    <row r="290" spans="1:17">
      <c r="B290" s="36"/>
      <c r="C290" s="36"/>
      <c r="D290" s="36"/>
      <c r="E290" s="50"/>
      <c r="F290" s="36"/>
      <c r="G290" s="36"/>
      <c r="H290" s="36"/>
      <c r="I290" s="36"/>
      <c r="J290" s="36"/>
      <c r="K290" s="36"/>
      <c r="L290" s="36"/>
      <c r="M290" s="36"/>
      <c r="N290" s="36"/>
      <c r="O290" s="37"/>
      <c r="P290" s="36"/>
      <c r="Q290" s="36" t="s">
        <v>360</v>
      </c>
    </row>
    <row r="291" spans="1:17">
      <c r="B291" s="36"/>
      <c r="C291" s="36"/>
      <c r="D291" s="36"/>
      <c r="E291" s="21"/>
      <c r="F291" s="36"/>
      <c r="G291" s="36"/>
      <c r="H291" s="36"/>
      <c r="I291" s="36"/>
      <c r="J291" s="36"/>
      <c r="K291" s="36"/>
      <c r="L291" s="36"/>
      <c r="M291" s="36"/>
      <c r="N291" s="36"/>
      <c r="O291" s="37"/>
      <c r="P291" s="36"/>
      <c r="Q291" s="36"/>
    </row>
    <row r="292" spans="1:17">
      <c r="E292" s="21"/>
      <c r="N292" s="39"/>
    </row>
    <row r="293" spans="1:17">
      <c r="O293" s="34"/>
    </row>
    <row r="294" spans="1:17">
      <c r="O294" s="34"/>
    </row>
    <row r="295" spans="1:17">
      <c r="O295" s="34"/>
    </row>
    <row r="296" spans="1:17">
      <c r="O296" s="34"/>
    </row>
    <row r="297" spans="1:17">
      <c r="A297" s="34"/>
      <c r="B297" s="34"/>
      <c r="C297" s="34"/>
      <c r="D297" s="34"/>
      <c r="E297" s="35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 t="s">
        <v>360</v>
      </c>
    </row>
    <row r="298" spans="1:17">
      <c r="A298" s="34"/>
      <c r="B298" s="34"/>
      <c r="C298" s="34"/>
      <c r="D298" s="34"/>
      <c r="E298" s="35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 t="s">
        <v>360</v>
      </c>
    </row>
    <row r="299" spans="1:17">
      <c r="A299" s="34"/>
      <c r="B299" s="34"/>
      <c r="C299" s="34"/>
      <c r="D299" s="34"/>
      <c r="E299" s="35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 t="s">
        <v>360</v>
      </c>
    </row>
    <row r="300" spans="1:17">
      <c r="A300" s="34"/>
      <c r="B300" s="34"/>
      <c r="C300" s="34"/>
      <c r="D300" s="34"/>
      <c r="E300" s="35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 t="s">
        <v>360</v>
      </c>
    </row>
    <row r="301" spans="1:17">
      <c r="A301" s="34"/>
      <c r="B301" s="34"/>
      <c r="C301" s="34"/>
      <c r="D301" s="34"/>
      <c r="E301" s="35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 t="s">
        <v>360</v>
      </c>
    </row>
    <row r="302" spans="1:17">
      <c r="A302" s="34"/>
      <c r="B302" s="34"/>
      <c r="C302" s="34"/>
      <c r="D302" s="34"/>
      <c r="E302" s="35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 t="s">
        <v>360</v>
      </c>
    </row>
    <row r="303" spans="1:17">
      <c r="A303" s="34"/>
      <c r="B303" s="34"/>
      <c r="C303" s="34"/>
      <c r="D303" s="34"/>
      <c r="E303" s="35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 t="s">
        <v>360</v>
      </c>
    </row>
    <row r="304" spans="1:17">
      <c r="A304" s="34"/>
      <c r="B304" s="34"/>
      <c r="C304" s="34"/>
      <c r="D304" s="34"/>
      <c r="E304" s="35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 t="s">
        <v>360</v>
      </c>
    </row>
    <row r="305" spans="1:17">
      <c r="A305" s="34"/>
      <c r="B305" s="34"/>
      <c r="C305" s="34"/>
      <c r="D305" s="34"/>
      <c r="E305" s="35"/>
      <c r="F305" s="34"/>
      <c r="G305" s="34"/>
      <c r="H305" s="34"/>
      <c r="I305" s="27"/>
      <c r="J305" s="34"/>
      <c r="K305" s="34"/>
      <c r="L305" s="34"/>
      <c r="M305" s="34"/>
      <c r="N305" s="34"/>
      <c r="O305" s="34"/>
      <c r="P305" s="34"/>
      <c r="Q305" s="34" t="s">
        <v>360</v>
      </c>
    </row>
    <row r="306" spans="1:17">
      <c r="A306" s="34"/>
      <c r="B306" s="34"/>
      <c r="C306" s="34"/>
      <c r="D306" s="34"/>
      <c r="E306" s="35"/>
      <c r="F306" s="34"/>
      <c r="G306" s="34"/>
      <c r="H306" s="34"/>
      <c r="I306" s="27"/>
      <c r="J306" s="34"/>
      <c r="K306" s="34"/>
      <c r="L306" s="34"/>
      <c r="M306" s="34"/>
      <c r="N306" s="34"/>
      <c r="O306" s="34"/>
      <c r="P306" s="34"/>
      <c r="Q306" s="34" t="s">
        <v>360</v>
      </c>
    </row>
    <row r="307" spans="1:17">
      <c r="A307" s="34"/>
      <c r="B307" s="34"/>
      <c r="C307" s="34"/>
      <c r="D307" s="34"/>
      <c r="E307" s="35"/>
      <c r="F307" s="34"/>
      <c r="G307" s="34"/>
      <c r="H307" s="34"/>
      <c r="I307" s="27"/>
      <c r="J307" s="34"/>
      <c r="K307" s="34"/>
      <c r="L307" s="34"/>
      <c r="M307" s="34"/>
      <c r="N307" s="34"/>
      <c r="O307" s="34"/>
      <c r="P307" s="34"/>
      <c r="Q307" s="34" t="s">
        <v>360</v>
      </c>
    </row>
    <row r="308" spans="1:17">
      <c r="A308" s="34"/>
      <c r="B308" s="34"/>
      <c r="C308" s="34"/>
      <c r="D308" s="34"/>
      <c r="E308" s="35"/>
      <c r="F308" s="34"/>
      <c r="G308" s="34"/>
      <c r="H308" s="34"/>
      <c r="I308" s="27"/>
      <c r="J308" s="34"/>
      <c r="K308" s="34"/>
      <c r="L308" s="34"/>
      <c r="M308" s="34"/>
      <c r="N308" s="34"/>
      <c r="O308" s="34"/>
      <c r="P308" s="34"/>
      <c r="Q308" s="34" t="s">
        <v>360</v>
      </c>
    </row>
    <row r="309" spans="1:17">
      <c r="A309" s="34"/>
      <c r="B309" s="34"/>
      <c r="C309" s="34"/>
      <c r="D309" s="34"/>
      <c r="E309" s="35"/>
      <c r="F309" s="34"/>
      <c r="G309" s="34"/>
      <c r="H309" s="34"/>
      <c r="I309" s="27"/>
      <c r="J309" s="34"/>
      <c r="K309" s="34"/>
      <c r="L309" s="34"/>
      <c r="M309" s="34"/>
      <c r="N309" s="34"/>
      <c r="O309" s="34"/>
      <c r="P309" s="34"/>
      <c r="Q309" s="34" t="s">
        <v>360</v>
      </c>
    </row>
    <row r="310" spans="1:17">
      <c r="A310" s="34"/>
      <c r="B310" s="34"/>
      <c r="C310" s="34"/>
      <c r="D310" s="34"/>
      <c r="E310" s="35"/>
      <c r="F310" s="34"/>
      <c r="G310" s="34"/>
      <c r="H310" s="34"/>
      <c r="I310" s="27"/>
      <c r="J310" s="34"/>
      <c r="K310" s="34"/>
      <c r="L310" s="34"/>
      <c r="M310" s="34"/>
      <c r="N310" s="34"/>
      <c r="O310" s="34"/>
      <c r="P310" s="34"/>
      <c r="Q310" s="34" t="s">
        <v>360</v>
      </c>
    </row>
    <row r="311" spans="1:17">
      <c r="A311" s="34"/>
      <c r="B311" s="34"/>
      <c r="C311" s="34"/>
      <c r="D311" s="34"/>
      <c r="E311" s="35"/>
      <c r="F311" s="34"/>
      <c r="G311" s="34"/>
      <c r="H311" s="34"/>
      <c r="I311" s="27"/>
      <c r="J311" s="34"/>
      <c r="K311" s="34"/>
      <c r="L311" s="34"/>
      <c r="M311" s="34"/>
      <c r="N311" s="34"/>
      <c r="O311" s="34"/>
      <c r="P311" s="34"/>
      <c r="Q311" s="34" t="s">
        <v>360</v>
      </c>
    </row>
    <row r="312" spans="1:17">
      <c r="A312" s="34"/>
      <c r="B312" s="34"/>
      <c r="C312" s="34"/>
      <c r="D312" s="34"/>
      <c r="E312" s="35"/>
      <c r="F312" s="34"/>
      <c r="G312" s="34"/>
      <c r="H312" s="34"/>
      <c r="I312" s="27"/>
      <c r="J312" s="34"/>
      <c r="K312" s="34"/>
      <c r="L312" s="34"/>
      <c r="M312" s="34"/>
      <c r="N312" s="34"/>
      <c r="O312" s="34"/>
      <c r="P312" s="34"/>
      <c r="Q312" s="34" t="s">
        <v>360</v>
      </c>
    </row>
    <row r="313" spans="1:17">
      <c r="A313" s="34"/>
      <c r="B313" s="34"/>
      <c r="C313" s="34"/>
      <c r="D313" s="34"/>
      <c r="E313" s="35"/>
      <c r="F313" s="34"/>
      <c r="G313" s="34"/>
      <c r="H313" s="34"/>
      <c r="I313" s="27"/>
      <c r="J313" s="34"/>
      <c r="K313" s="34"/>
      <c r="L313" s="34"/>
      <c r="M313" s="34"/>
      <c r="N313" s="34"/>
      <c r="O313" s="34"/>
      <c r="P313" s="34"/>
      <c r="Q313" s="34" t="s">
        <v>360</v>
      </c>
    </row>
    <row r="314" spans="1:17">
      <c r="A314" s="34"/>
      <c r="B314" s="34"/>
      <c r="C314" s="34"/>
      <c r="D314" s="34"/>
      <c r="E314" s="35"/>
      <c r="F314" s="36"/>
      <c r="G314" s="34"/>
      <c r="H314" s="34"/>
      <c r="I314" s="36"/>
      <c r="J314" s="36"/>
      <c r="K314" s="36"/>
      <c r="L314" s="36"/>
      <c r="M314" s="34"/>
      <c r="N314" s="36"/>
      <c r="O314" s="34"/>
      <c r="P314" s="34"/>
      <c r="Q314" s="34" t="s">
        <v>360</v>
      </c>
    </row>
    <row r="315" spans="1:17">
      <c r="A315" s="34"/>
      <c r="B315" s="34"/>
      <c r="C315" s="34"/>
      <c r="D315" s="34"/>
      <c r="E315" s="35"/>
      <c r="F315" s="37"/>
      <c r="G315" s="34"/>
      <c r="H315" s="34"/>
      <c r="I315" s="36"/>
      <c r="J315" s="36"/>
      <c r="K315" s="37"/>
      <c r="L315" s="37"/>
      <c r="M315" s="34"/>
      <c r="N315" s="34"/>
      <c r="O315" s="34"/>
      <c r="P315" s="34"/>
      <c r="Q315" s="34" t="s">
        <v>360</v>
      </c>
    </row>
    <row r="316" spans="1:17">
      <c r="A316" s="34"/>
      <c r="B316" s="34"/>
      <c r="C316" s="34"/>
      <c r="D316" s="34"/>
      <c r="E316" s="35"/>
      <c r="F316" s="27"/>
      <c r="G316" s="34"/>
      <c r="H316" s="34"/>
      <c r="I316" s="40"/>
      <c r="J316" s="36"/>
      <c r="K316" s="27"/>
      <c r="L316" s="27"/>
      <c r="M316" s="34"/>
      <c r="N316" s="34"/>
      <c r="O316" s="34"/>
      <c r="P316" s="34"/>
      <c r="Q316" s="34" t="s">
        <v>360</v>
      </c>
    </row>
    <row r="317" spans="1:17">
      <c r="A317" s="34"/>
      <c r="B317" s="34"/>
      <c r="C317" s="34"/>
      <c r="D317" s="34"/>
      <c r="E317" s="35"/>
      <c r="F317" s="34"/>
      <c r="G317" s="34"/>
      <c r="H317" s="34"/>
      <c r="I317" s="36"/>
      <c r="J317" s="36"/>
      <c r="K317" s="34"/>
      <c r="L317" s="34"/>
      <c r="M317" s="34"/>
      <c r="N317" s="34"/>
      <c r="O317" s="34"/>
      <c r="P317" s="34"/>
      <c r="Q317" s="34" t="s">
        <v>360</v>
      </c>
    </row>
    <row r="318" spans="1:17">
      <c r="A318" s="34"/>
      <c r="B318" s="34"/>
      <c r="C318" s="34"/>
      <c r="D318" s="34"/>
      <c r="E318" s="35"/>
      <c r="F318" s="34"/>
      <c r="G318" s="34"/>
      <c r="H318" s="34"/>
      <c r="I318" s="36"/>
      <c r="J318" s="36"/>
      <c r="K318" s="34"/>
      <c r="L318" s="34"/>
      <c r="M318" s="34"/>
      <c r="N318" s="34"/>
      <c r="O318" s="34"/>
      <c r="P318" s="34"/>
      <c r="Q318" s="34" t="s">
        <v>360</v>
      </c>
    </row>
    <row r="319" spans="1:17">
      <c r="A319" s="38"/>
      <c r="B319" s="34"/>
      <c r="C319" s="34"/>
      <c r="D319" s="34"/>
      <c r="E319" s="35"/>
      <c r="F319" s="34"/>
      <c r="G319" s="34"/>
      <c r="H319" s="34"/>
      <c r="I319" s="36"/>
      <c r="J319" s="36"/>
      <c r="K319" s="34"/>
      <c r="L319" s="34"/>
      <c r="M319" s="34"/>
      <c r="N319" s="34"/>
      <c r="O319" s="34"/>
      <c r="P319" s="34"/>
      <c r="Q319" s="34" t="s">
        <v>360</v>
      </c>
    </row>
    <row r="320" spans="1:17">
      <c r="A320" s="38"/>
      <c r="B320" s="34"/>
      <c r="C320" s="34"/>
      <c r="D320" s="34"/>
      <c r="E320" s="35"/>
      <c r="F320" s="34"/>
      <c r="G320" s="34"/>
      <c r="H320" s="34"/>
      <c r="I320" s="36"/>
      <c r="J320" s="36"/>
      <c r="K320" s="34"/>
      <c r="L320" s="34"/>
      <c r="M320" s="34"/>
      <c r="N320" s="34"/>
      <c r="O320" s="34"/>
      <c r="P320" s="34"/>
      <c r="Q320" s="34" t="s">
        <v>360</v>
      </c>
    </row>
    <row r="321" spans="1:17">
      <c r="A321" s="38"/>
      <c r="B321" s="34"/>
      <c r="C321" s="34"/>
      <c r="D321" s="34"/>
      <c r="E321" s="35"/>
      <c r="F321" s="34"/>
      <c r="G321" s="34"/>
      <c r="H321" s="34"/>
      <c r="I321" s="36"/>
      <c r="J321" s="36"/>
      <c r="K321" s="34"/>
      <c r="L321" s="34"/>
      <c r="M321" s="34"/>
      <c r="N321" s="34"/>
      <c r="O321" s="34"/>
      <c r="P321" s="34"/>
      <c r="Q321" s="34" t="s">
        <v>360</v>
      </c>
    </row>
    <row r="322" spans="1:17">
      <c r="A322" s="38"/>
      <c r="B322" s="34"/>
      <c r="C322" s="34"/>
      <c r="D322" s="34"/>
      <c r="E322" s="35"/>
      <c r="F322" s="34"/>
      <c r="G322" s="34"/>
      <c r="H322" s="34"/>
      <c r="I322" s="36"/>
      <c r="J322" s="36"/>
      <c r="K322" s="34"/>
      <c r="L322" s="34"/>
      <c r="M322" s="34"/>
      <c r="N322" s="34"/>
      <c r="O322" s="34"/>
      <c r="P322" s="34"/>
      <c r="Q322" s="34" t="s">
        <v>360</v>
      </c>
    </row>
    <row r="323" spans="1:17">
      <c r="A323" s="38"/>
      <c r="B323" s="34"/>
      <c r="C323" s="34"/>
      <c r="D323" s="34"/>
      <c r="E323" s="35"/>
      <c r="F323" s="34"/>
      <c r="G323" s="34"/>
      <c r="H323" s="34"/>
      <c r="I323" s="36"/>
      <c r="J323" s="36"/>
      <c r="K323" s="34"/>
      <c r="L323" s="34"/>
      <c r="M323" s="34"/>
      <c r="N323" s="34"/>
      <c r="O323" s="34"/>
      <c r="P323" s="34"/>
      <c r="Q323" s="34" t="s">
        <v>360</v>
      </c>
    </row>
    <row r="324" spans="1:17">
      <c r="A324" s="38"/>
      <c r="B324" s="34"/>
      <c r="C324" s="34"/>
      <c r="D324" s="34"/>
      <c r="E324" s="35"/>
      <c r="F324" s="34"/>
      <c r="G324" s="34"/>
      <c r="H324" s="34"/>
      <c r="I324" s="36"/>
      <c r="J324" s="36"/>
      <c r="K324" s="34"/>
      <c r="L324" s="34"/>
      <c r="M324" s="34"/>
      <c r="N324" s="34"/>
      <c r="O324" s="34"/>
      <c r="P324" s="34"/>
      <c r="Q324" s="34" t="s">
        <v>360</v>
      </c>
    </row>
    <row r="325" spans="1:17">
      <c r="A325" s="38"/>
      <c r="B325" s="34"/>
      <c r="C325" s="34"/>
      <c r="D325" s="34"/>
      <c r="E325" s="35"/>
      <c r="F325" s="34"/>
      <c r="G325" s="34"/>
      <c r="H325" s="34"/>
      <c r="I325" s="36"/>
      <c r="J325" s="36"/>
      <c r="K325" s="34"/>
      <c r="L325" s="34"/>
      <c r="M325" s="34"/>
      <c r="N325" s="34"/>
      <c r="O325" s="34"/>
      <c r="P325" s="34"/>
      <c r="Q325" s="34" t="s">
        <v>360</v>
      </c>
    </row>
    <row r="326" spans="1:17">
      <c r="A326" s="38"/>
      <c r="B326" s="34"/>
      <c r="C326" s="34"/>
      <c r="D326" s="34"/>
      <c r="E326" s="35"/>
      <c r="F326" s="34"/>
      <c r="G326" s="34"/>
      <c r="H326" s="34"/>
      <c r="I326" s="36"/>
      <c r="J326" s="36"/>
      <c r="K326" s="34"/>
      <c r="L326" s="34"/>
      <c r="M326" s="34"/>
      <c r="N326" s="34"/>
      <c r="O326" s="34"/>
      <c r="P326" s="34"/>
      <c r="Q326" s="34" t="s">
        <v>360</v>
      </c>
    </row>
    <row r="327" spans="1:17">
      <c r="A327" s="38"/>
      <c r="B327" s="34"/>
      <c r="C327" s="34"/>
      <c r="D327" s="34"/>
      <c r="E327" s="35"/>
      <c r="F327" s="36"/>
      <c r="G327" s="34"/>
      <c r="H327" s="34"/>
      <c r="I327" s="36"/>
      <c r="J327" s="36"/>
      <c r="K327" s="34"/>
      <c r="L327" s="34"/>
      <c r="M327" s="34"/>
      <c r="N327" s="34"/>
      <c r="O327" s="34"/>
      <c r="P327" s="34"/>
      <c r="Q327" s="34" t="s">
        <v>360</v>
      </c>
    </row>
    <row r="328" spans="1:17">
      <c r="A328" s="38"/>
      <c r="B328" s="34"/>
      <c r="C328" s="34"/>
      <c r="D328" s="34"/>
      <c r="E328" s="35"/>
      <c r="F328" s="36"/>
      <c r="G328" s="34"/>
      <c r="H328" s="34"/>
      <c r="I328" s="36"/>
      <c r="J328" s="36"/>
      <c r="K328" s="34"/>
      <c r="L328" s="34"/>
      <c r="M328" s="34"/>
      <c r="N328" s="34"/>
      <c r="O328" s="34"/>
      <c r="P328" s="34"/>
      <c r="Q328" s="34" t="s">
        <v>360</v>
      </c>
    </row>
    <row r="329" spans="1:17">
      <c r="A329" s="38"/>
      <c r="B329" s="34"/>
      <c r="C329" s="34"/>
      <c r="D329" s="34"/>
      <c r="E329" s="35"/>
      <c r="F329" s="36"/>
      <c r="G329" s="34"/>
      <c r="H329" s="34"/>
      <c r="I329" s="36"/>
      <c r="J329" s="36"/>
      <c r="K329" s="34"/>
      <c r="L329" s="34"/>
      <c r="M329" s="34"/>
      <c r="N329" s="34"/>
      <c r="O329" s="34"/>
      <c r="P329" s="34"/>
      <c r="Q329" s="34" t="s">
        <v>360</v>
      </c>
    </row>
    <row r="330" spans="1:17">
      <c r="A330" s="38"/>
      <c r="B330" s="34"/>
      <c r="C330" s="34"/>
      <c r="D330" s="34"/>
      <c r="E330" s="35"/>
      <c r="F330" s="36"/>
      <c r="G330" s="34"/>
      <c r="H330" s="34"/>
      <c r="I330" s="36"/>
      <c r="J330" s="36"/>
      <c r="K330" s="34"/>
      <c r="L330" s="34"/>
      <c r="M330" s="34"/>
      <c r="N330" s="34"/>
      <c r="O330" s="34"/>
      <c r="P330" s="34"/>
      <c r="Q330" s="34" t="s">
        <v>360</v>
      </c>
    </row>
    <row r="331" spans="1:17">
      <c r="A331" s="41"/>
      <c r="B331" s="34"/>
      <c r="C331" s="34"/>
      <c r="D331" s="34"/>
      <c r="E331" s="35"/>
      <c r="F331" s="36"/>
      <c r="G331" s="34"/>
      <c r="H331" s="34"/>
      <c r="I331" s="36"/>
      <c r="J331" s="27"/>
      <c r="K331" s="34"/>
      <c r="L331" s="34"/>
      <c r="M331" s="34"/>
      <c r="N331" s="34"/>
      <c r="O331" s="34"/>
      <c r="P331" s="34"/>
      <c r="Q331" s="34" t="s">
        <v>360</v>
      </c>
    </row>
    <row r="332" spans="1:17">
      <c r="A332" s="41"/>
      <c r="B332" s="34"/>
      <c r="C332" s="34"/>
      <c r="D332" s="34"/>
      <c r="E332" s="35"/>
      <c r="F332" s="36"/>
      <c r="G332" s="34"/>
      <c r="H332" s="34"/>
      <c r="I332" s="36"/>
      <c r="J332" s="27"/>
      <c r="K332" s="34"/>
      <c r="L332" s="34"/>
      <c r="M332" s="34"/>
      <c r="N332" s="34"/>
      <c r="O332" s="34"/>
      <c r="P332" s="34"/>
      <c r="Q332" s="34" t="s">
        <v>360</v>
      </c>
    </row>
    <row r="333" spans="1:17">
      <c r="A333" s="41"/>
      <c r="B333" s="34"/>
      <c r="C333" s="34"/>
      <c r="D333" s="34"/>
      <c r="E333" s="35"/>
      <c r="F333" s="36"/>
      <c r="G333" s="34"/>
      <c r="H333" s="34"/>
      <c r="I333" s="36"/>
      <c r="J333" s="27"/>
      <c r="K333" s="34"/>
      <c r="L333" s="34"/>
      <c r="M333" s="34"/>
      <c r="N333" s="34"/>
      <c r="O333" s="34"/>
      <c r="P333" s="34"/>
      <c r="Q333" s="34" t="s">
        <v>360</v>
      </c>
    </row>
    <row r="334" spans="1:17">
      <c r="A334" s="41"/>
      <c r="B334" s="34"/>
      <c r="C334" s="34"/>
      <c r="D334" s="34"/>
      <c r="E334" s="35"/>
      <c r="F334" s="36"/>
      <c r="G334" s="34"/>
      <c r="H334" s="34"/>
      <c r="I334" s="36"/>
      <c r="J334" s="27"/>
      <c r="K334" s="34"/>
      <c r="L334" s="34"/>
      <c r="M334" s="34"/>
      <c r="N334" s="34"/>
      <c r="O334" s="34"/>
      <c r="P334" s="34"/>
      <c r="Q334" s="34" t="s">
        <v>360</v>
      </c>
    </row>
    <row r="335" spans="1:17">
      <c r="B335" s="34"/>
      <c r="C335" s="34"/>
      <c r="D335" s="34"/>
      <c r="E335" s="35"/>
      <c r="F335" s="36"/>
      <c r="G335" s="34"/>
      <c r="H335" s="34"/>
      <c r="I335" s="36"/>
      <c r="J335" s="27"/>
      <c r="K335" s="34"/>
      <c r="L335" s="34"/>
      <c r="M335" s="34"/>
      <c r="N335" s="34"/>
      <c r="O335" s="34"/>
      <c r="P335" s="34"/>
      <c r="Q335" s="34" t="s">
        <v>360</v>
      </c>
    </row>
    <row r="336" spans="1:17">
      <c r="A336" s="41"/>
      <c r="B336" s="34"/>
      <c r="C336" s="34"/>
      <c r="D336" s="34"/>
      <c r="E336" s="35"/>
      <c r="F336" s="36"/>
      <c r="G336" s="34"/>
      <c r="H336" s="34"/>
      <c r="I336" s="36"/>
      <c r="J336" s="27"/>
      <c r="K336" s="34"/>
      <c r="L336" s="34"/>
      <c r="M336" s="34"/>
      <c r="N336" s="34"/>
      <c r="O336" s="34"/>
      <c r="P336" s="34"/>
      <c r="Q336" s="34" t="s">
        <v>360</v>
      </c>
    </row>
    <row r="337" spans="1:17">
      <c r="A337" s="41"/>
      <c r="B337" s="34"/>
      <c r="C337" s="34"/>
      <c r="D337" s="34"/>
      <c r="E337" s="35"/>
      <c r="F337" s="36"/>
      <c r="G337" s="34"/>
      <c r="H337" s="34"/>
      <c r="I337" s="36"/>
      <c r="J337" s="27"/>
      <c r="K337" s="34"/>
      <c r="L337" s="34"/>
      <c r="M337" s="34"/>
      <c r="N337" s="34"/>
      <c r="O337" s="34"/>
      <c r="P337" s="34"/>
      <c r="Q337" s="34" t="s">
        <v>360</v>
      </c>
    </row>
    <row r="338" spans="1:17">
      <c r="A338" s="41"/>
      <c r="B338" s="34"/>
      <c r="C338" s="34"/>
      <c r="D338" s="34"/>
      <c r="E338" s="35"/>
      <c r="F338" s="36"/>
      <c r="G338" s="34"/>
      <c r="H338" s="34"/>
      <c r="I338" s="36"/>
      <c r="J338" s="27"/>
      <c r="K338" s="34"/>
      <c r="L338" s="34"/>
      <c r="M338" s="34"/>
      <c r="N338" s="34"/>
      <c r="O338" s="34"/>
      <c r="P338" s="34"/>
      <c r="Q338" s="34" t="s">
        <v>360</v>
      </c>
    </row>
    <row r="339" spans="1:17">
      <c r="A339" s="41"/>
      <c r="B339" s="34"/>
      <c r="C339" s="34"/>
      <c r="D339" s="34"/>
      <c r="E339" s="35"/>
      <c r="F339" s="36"/>
      <c r="G339" s="34"/>
      <c r="H339" s="34"/>
      <c r="I339" s="36"/>
      <c r="J339" s="27"/>
      <c r="K339" s="34"/>
      <c r="L339" s="34"/>
      <c r="M339" s="34"/>
      <c r="N339" s="34"/>
      <c r="O339" s="34"/>
      <c r="P339" s="34"/>
      <c r="Q339" s="34" t="s">
        <v>360</v>
      </c>
    </row>
    <row r="340" spans="1:17">
      <c r="A340" s="41"/>
      <c r="B340" s="34"/>
      <c r="C340" s="34"/>
      <c r="D340" s="34"/>
      <c r="E340" s="35"/>
      <c r="F340" s="36"/>
      <c r="G340" s="34"/>
      <c r="H340" s="34"/>
      <c r="I340" s="36"/>
      <c r="J340" s="27"/>
      <c r="K340" s="34"/>
      <c r="L340" s="34"/>
      <c r="M340" s="34"/>
      <c r="N340" s="34"/>
      <c r="O340" s="34"/>
      <c r="P340" s="34"/>
      <c r="Q340" s="34" t="s">
        <v>360</v>
      </c>
    </row>
    <row r="341" spans="1:17">
      <c r="A341" s="41"/>
      <c r="B341" s="34"/>
      <c r="C341" s="34"/>
      <c r="D341" s="34"/>
      <c r="E341" s="35"/>
      <c r="F341" s="36"/>
      <c r="G341" s="34"/>
      <c r="H341" s="34"/>
      <c r="I341" s="36"/>
      <c r="J341" s="27"/>
      <c r="K341" s="34"/>
      <c r="L341" s="34"/>
      <c r="M341" s="34"/>
      <c r="N341" s="34"/>
      <c r="O341" s="34"/>
      <c r="P341" s="34"/>
      <c r="Q341" s="34" t="s">
        <v>360</v>
      </c>
    </row>
    <row r="342" spans="1:17">
      <c r="A342" s="41"/>
      <c r="B342" s="34"/>
      <c r="C342" s="34"/>
      <c r="D342" s="34"/>
      <c r="E342" s="35"/>
      <c r="F342" s="34"/>
      <c r="G342" s="34"/>
      <c r="H342" s="34"/>
      <c r="I342" s="36"/>
      <c r="J342" s="27"/>
      <c r="K342" s="34"/>
      <c r="L342" s="34"/>
      <c r="M342" s="34"/>
      <c r="N342" s="34"/>
      <c r="O342" s="34"/>
      <c r="P342" s="34"/>
      <c r="Q342" s="34" t="s">
        <v>360</v>
      </c>
    </row>
    <row r="343" spans="1:17">
      <c r="A343" s="38"/>
      <c r="B343" s="34"/>
      <c r="C343" s="34"/>
      <c r="D343" s="34"/>
      <c r="E343" s="42"/>
      <c r="F343" s="34"/>
      <c r="G343" s="34"/>
      <c r="H343" s="34"/>
      <c r="I343" s="36"/>
      <c r="J343" s="27"/>
      <c r="K343" s="34"/>
      <c r="L343" s="34"/>
      <c r="M343" s="34"/>
      <c r="N343" s="34"/>
      <c r="O343" s="34"/>
      <c r="P343" s="34"/>
      <c r="Q343" s="34" t="s">
        <v>360</v>
      </c>
    </row>
    <row r="344" spans="1:17">
      <c r="A344" s="38"/>
      <c r="B344" s="34"/>
      <c r="C344" s="34"/>
      <c r="D344" s="34"/>
      <c r="E344" s="42"/>
      <c r="F344" s="34"/>
      <c r="G344" s="34"/>
      <c r="H344" s="34"/>
      <c r="I344" s="36"/>
      <c r="J344" s="27"/>
      <c r="K344" s="34"/>
      <c r="L344" s="34"/>
      <c r="M344" s="34"/>
      <c r="N344" s="34"/>
      <c r="O344" s="34"/>
      <c r="P344" s="34"/>
      <c r="Q344" s="34" t="s">
        <v>360</v>
      </c>
    </row>
    <row r="345" spans="1:17">
      <c r="A345" s="38"/>
      <c r="B345" s="34"/>
      <c r="C345" s="34"/>
      <c r="D345" s="34"/>
      <c r="E345" s="43"/>
      <c r="F345" s="34"/>
      <c r="G345" s="34"/>
      <c r="H345" s="34"/>
      <c r="I345" s="36"/>
      <c r="J345" s="27"/>
      <c r="K345" s="34"/>
      <c r="L345" s="34"/>
      <c r="M345" s="34"/>
      <c r="N345" s="34"/>
      <c r="O345" s="34"/>
      <c r="P345" s="34"/>
      <c r="Q345" s="34" t="s">
        <v>360</v>
      </c>
    </row>
    <row r="346" spans="1:17">
      <c r="A346" s="38"/>
      <c r="B346" s="34"/>
      <c r="C346" s="34"/>
      <c r="D346" s="34"/>
      <c r="E346" s="43"/>
      <c r="F346" s="34"/>
      <c r="G346" s="34"/>
      <c r="H346" s="34"/>
      <c r="I346" s="36"/>
      <c r="J346" s="27"/>
      <c r="K346" s="34"/>
      <c r="L346" s="34"/>
      <c r="M346" s="34"/>
      <c r="N346" s="34"/>
      <c r="O346" s="34"/>
      <c r="P346" s="34"/>
      <c r="Q346" s="34" t="s">
        <v>360</v>
      </c>
    </row>
    <row r="347" spans="1:17">
      <c r="A347" s="38"/>
      <c r="B347" s="34"/>
      <c r="C347" s="34"/>
      <c r="D347" s="34"/>
      <c r="E347" s="43"/>
      <c r="F347" s="34"/>
      <c r="G347" s="34"/>
      <c r="H347" s="34"/>
      <c r="I347" s="36"/>
      <c r="J347" s="27"/>
      <c r="K347" s="34"/>
      <c r="L347" s="34"/>
      <c r="M347" s="34"/>
      <c r="N347" s="34"/>
      <c r="O347" s="34"/>
      <c r="P347" s="34"/>
      <c r="Q347" s="34" t="s">
        <v>360</v>
      </c>
    </row>
    <row r="348" spans="1:17">
      <c r="A348" s="38"/>
      <c r="B348" s="34"/>
      <c r="C348" s="34"/>
      <c r="D348" s="34"/>
      <c r="E348" s="43"/>
      <c r="F348" s="34"/>
      <c r="G348" s="34"/>
      <c r="H348" s="34"/>
      <c r="I348" s="36"/>
      <c r="J348" s="27"/>
      <c r="K348" s="34"/>
      <c r="L348" s="34"/>
      <c r="M348" s="34"/>
      <c r="N348" s="34"/>
      <c r="O348" s="34"/>
      <c r="P348" s="34"/>
      <c r="Q348" s="34" t="s">
        <v>360</v>
      </c>
    </row>
    <row r="349" spans="1:17">
      <c r="A349" s="38"/>
      <c r="B349" s="34"/>
      <c r="C349" s="34"/>
      <c r="D349" s="34"/>
      <c r="E349" s="43"/>
      <c r="F349" s="34"/>
      <c r="G349" s="34"/>
      <c r="H349" s="34"/>
      <c r="I349" s="36"/>
      <c r="J349" s="27"/>
      <c r="K349" s="34"/>
      <c r="L349" s="34"/>
      <c r="M349" s="34"/>
      <c r="N349" s="34"/>
      <c r="O349" s="34"/>
      <c r="P349" s="34"/>
      <c r="Q349" s="34" t="s">
        <v>360</v>
      </c>
    </row>
    <row r="350" spans="1:17">
      <c r="A350" s="38"/>
      <c r="B350" s="34"/>
      <c r="C350" s="34"/>
      <c r="D350" s="34"/>
      <c r="E350" s="43"/>
      <c r="F350" s="34"/>
      <c r="G350" s="34"/>
      <c r="H350" s="34"/>
      <c r="I350" s="36"/>
      <c r="J350" s="27"/>
      <c r="K350" s="34"/>
      <c r="L350" s="34"/>
      <c r="M350" s="34"/>
      <c r="N350" s="34"/>
      <c r="O350" s="34"/>
      <c r="P350" s="34"/>
      <c r="Q350" s="34" t="s">
        <v>360</v>
      </c>
    </row>
    <row r="351" spans="1:17">
      <c r="A351" s="38"/>
      <c r="B351" s="34"/>
      <c r="C351" s="34"/>
      <c r="D351" s="34"/>
      <c r="E351" s="43"/>
      <c r="F351" s="34"/>
      <c r="G351" s="34"/>
      <c r="H351" s="34"/>
      <c r="I351" s="36"/>
      <c r="J351" s="27"/>
      <c r="K351" s="34"/>
      <c r="L351" s="34"/>
      <c r="M351" s="34"/>
      <c r="N351" s="34"/>
      <c r="O351" s="34"/>
      <c r="P351" s="34"/>
      <c r="Q351" s="34" t="s">
        <v>360</v>
      </c>
    </row>
    <row r="352" spans="1:17">
      <c r="A352" s="38"/>
      <c r="B352" s="34"/>
      <c r="C352" s="34"/>
      <c r="D352" s="34"/>
      <c r="E352" s="43"/>
      <c r="F352" s="34"/>
      <c r="G352" s="34"/>
      <c r="H352" s="34"/>
      <c r="I352" s="36"/>
      <c r="J352" s="27"/>
      <c r="K352" s="34"/>
      <c r="L352" s="34"/>
      <c r="M352" s="34"/>
      <c r="N352" s="34"/>
      <c r="O352" s="34"/>
      <c r="P352" s="34"/>
      <c r="Q352" s="34" t="s">
        <v>360</v>
      </c>
    </row>
    <row r="353" spans="1:17">
      <c r="A353" s="38"/>
      <c r="B353" s="34"/>
      <c r="C353" s="34"/>
      <c r="D353" s="34"/>
      <c r="E353" s="43"/>
      <c r="F353" s="34"/>
      <c r="G353" s="34"/>
      <c r="H353" s="34"/>
      <c r="I353" s="36"/>
      <c r="J353" s="27"/>
      <c r="K353" s="34"/>
      <c r="L353" s="34"/>
      <c r="M353" s="34"/>
      <c r="N353" s="34"/>
      <c r="O353" s="34"/>
      <c r="P353" s="34"/>
      <c r="Q353" s="34" t="s">
        <v>360</v>
      </c>
    </row>
    <row r="354" spans="1:17">
      <c r="A354" s="38"/>
      <c r="B354" s="34"/>
      <c r="C354" s="34"/>
      <c r="D354" s="34"/>
      <c r="E354" s="43"/>
      <c r="F354" s="34"/>
      <c r="G354" s="34"/>
      <c r="H354" s="34"/>
      <c r="I354" s="36"/>
      <c r="J354" s="27"/>
      <c r="K354" s="34"/>
      <c r="L354" s="34"/>
      <c r="M354" s="34"/>
      <c r="N354" s="34"/>
      <c r="O354" s="34"/>
      <c r="P354" s="34"/>
      <c r="Q354" s="34" t="s">
        <v>360</v>
      </c>
    </row>
    <row r="355" spans="1:17">
      <c r="A355" s="44"/>
      <c r="B355" s="45"/>
      <c r="C355" s="45"/>
      <c r="D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 t="s">
        <v>360</v>
      </c>
    </row>
    <row r="356" spans="1:17">
      <c r="A356" s="4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7"/>
      <c r="P356" s="36"/>
      <c r="Q356" s="36" t="s">
        <v>360</v>
      </c>
    </row>
    <row r="357" spans="1:17">
      <c r="A357" s="38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7"/>
      <c r="P357" s="36"/>
      <c r="Q357" s="36" t="s">
        <v>360</v>
      </c>
    </row>
    <row r="358" spans="1:17">
      <c r="A358" s="38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7"/>
      <c r="P358" s="36"/>
      <c r="Q358" s="36" t="s">
        <v>360</v>
      </c>
    </row>
    <row r="359" spans="1:17">
      <c r="A359" s="38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7"/>
      <c r="P359" s="36"/>
      <c r="Q359" s="36" t="s">
        <v>360</v>
      </c>
    </row>
    <row r="360" spans="1:17">
      <c r="A360" s="38"/>
      <c r="B360" s="36"/>
      <c r="C360" s="36"/>
      <c r="D360" s="36"/>
      <c r="E360" s="47"/>
      <c r="F360" s="36"/>
      <c r="G360" s="36"/>
      <c r="H360" s="36"/>
      <c r="I360" s="36"/>
      <c r="J360" s="36"/>
      <c r="K360" s="36"/>
      <c r="L360" s="36"/>
      <c r="M360" s="36"/>
      <c r="N360" s="36"/>
      <c r="O360" s="37"/>
      <c r="P360" s="36"/>
      <c r="Q360" s="36" t="s">
        <v>360</v>
      </c>
    </row>
    <row r="361" spans="1:17">
      <c r="A361" s="48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7"/>
      <c r="P361" s="36"/>
      <c r="Q361" s="36" t="s">
        <v>360</v>
      </c>
    </row>
    <row r="362" spans="1:17">
      <c r="A362" s="49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7"/>
      <c r="P362" s="36"/>
      <c r="Q362" s="36" t="s">
        <v>360</v>
      </c>
    </row>
    <row r="363" spans="1:17">
      <c r="A363" s="49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7"/>
      <c r="P363" s="36"/>
      <c r="Q363" s="36" t="s">
        <v>360</v>
      </c>
    </row>
    <row r="364" spans="1:17">
      <c r="A364" s="49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7"/>
      <c r="P364" s="36"/>
      <c r="Q364" s="36" t="s">
        <v>360</v>
      </c>
    </row>
    <row r="365" spans="1:17">
      <c r="A365" s="49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7"/>
      <c r="P365" s="36"/>
      <c r="Q365" s="36" t="s">
        <v>360</v>
      </c>
    </row>
    <row r="366" spans="1:17">
      <c r="A366" s="49"/>
      <c r="B366" s="36"/>
      <c r="C366" s="36"/>
      <c r="D366" s="36"/>
      <c r="E366" s="47"/>
      <c r="F366" s="36"/>
      <c r="G366" s="36"/>
      <c r="H366" s="36"/>
      <c r="I366" s="36"/>
      <c r="J366" s="36"/>
      <c r="K366" s="36"/>
      <c r="L366" s="36"/>
      <c r="M366" s="36"/>
      <c r="N366" s="36"/>
      <c r="O366" s="37"/>
      <c r="P366" s="36"/>
      <c r="Q366" s="36" t="s">
        <v>360</v>
      </c>
    </row>
    <row r="367" spans="1:17">
      <c r="A367" s="49"/>
      <c r="B367" s="36"/>
      <c r="C367" s="36"/>
      <c r="D367" s="36"/>
      <c r="E367" s="47"/>
      <c r="F367" s="36"/>
      <c r="G367" s="36"/>
      <c r="H367" s="36"/>
      <c r="I367" s="36"/>
      <c r="J367" s="36"/>
      <c r="K367" s="36"/>
      <c r="L367" s="36"/>
      <c r="M367" s="36"/>
      <c r="N367" s="36"/>
      <c r="O367" s="37"/>
      <c r="P367" s="36"/>
      <c r="Q367" s="36" t="s">
        <v>360</v>
      </c>
    </row>
    <row r="368" spans="1:17">
      <c r="A368" s="49"/>
      <c r="B368" s="36"/>
      <c r="C368" s="36"/>
      <c r="D368" s="36"/>
      <c r="E368" s="47"/>
      <c r="F368" s="36"/>
      <c r="G368" s="36"/>
      <c r="H368" s="36"/>
      <c r="I368" s="36"/>
      <c r="J368" s="36"/>
      <c r="K368" s="36"/>
      <c r="L368" s="36"/>
      <c r="M368" s="36"/>
      <c r="N368" s="36"/>
      <c r="O368" s="37"/>
      <c r="P368" s="36"/>
      <c r="Q368" s="36" t="s">
        <v>360</v>
      </c>
    </row>
    <row r="369" spans="1:17">
      <c r="A369" s="49"/>
      <c r="B369" s="36"/>
      <c r="C369" s="36"/>
      <c r="D369" s="36"/>
      <c r="E369" s="47"/>
      <c r="F369" s="36"/>
      <c r="G369" s="36"/>
      <c r="H369" s="36"/>
      <c r="I369" s="36"/>
      <c r="J369" s="36"/>
      <c r="K369" s="36"/>
      <c r="L369" s="36"/>
      <c r="M369" s="36"/>
      <c r="N369" s="36"/>
      <c r="O369" s="37"/>
      <c r="P369" s="36"/>
      <c r="Q369" s="36" t="s">
        <v>360</v>
      </c>
    </row>
    <row r="370" spans="1:17">
      <c r="A370" s="49"/>
      <c r="B370" s="36"/>
      <c r="C370" s="36"/>
      <c r="D370" s="36"/>
      <c r="E370" s="47"/>
      <c r="F370" s="36"/>
      <c r="G370" s="36"/>
      <c r="H370" s="36"/>
      <c r="I370" s="36"/>
      <c r="J370" s="36"/>
      <c r="K370" s="36"/>
      <c r="L370" s="36"/>
      <c r="M370" s="36"/>
      <c r="N370" s="36"/>
      <c r="O370" s="37"/>
      <c r="P370" s="36"/>
      <c r="Q370" s="36" t="s">
        <v>360</v>
      </c>
    </row>
    <row r="371" spans="1:17">
      <c r="A371" s="49"/>
      <c r="B371" s="36"/>
      <c r="C371" s="36"/>
      <c r="D371" s="36"/>
      <c r="E371" s="47"/>
      <c r="F371" s="36"/>
      <c r="G371" s="36"/>
      <c r="H371" s="36"/>
      <c r="I371" s="36"/>
      <c r="J371" s="36"/>
      <c r="K371" s="36"/>
      <c r="L371" s="36"/>
      <c r="M371" s="36"/>
      <c r="N371" s="36"/>
      <c r="O371" s="37"/>
      <c r="P371" s="36"/>
      <c r="Q371" s="36" t="s">
        <v>360</v>
      </c>
    </row>
    <row r="372" spans="1:17">
      <c r="A372" s="49"/>
      <c r="B372" s="36"/>
      <c r="C372" s="36"/>
      <c r="D372" s="36"/>
      <c r="E372" s="47"/>
      <c r="F372" s="36"/>
      <c r="G372" s="36"/>
      <c r="H372" s="36"/>
      <c r="I372" s="36"/>
      <c r="J372" s="36"/>
      <c r="K372" s="36"/>
      <c r="L372" s="36"/>
      <c r="M372" s="36"/>
      <c r="N372" s="36"/>
      <c r="O372" s="37"/>
      <c r="P372" s="36"/>
      <c r="Q372" s="36" t="s">
        <v>360</v>
      </c>
    </row>
    <row r="373" spans="1:17">
      <c r="A373" s="49"/>
      <c r="B373" s="36"/>
      <c r="C373" s="36"/>
      <c r="D373" s="36"/>
      <c r="E373" s="47"/>
      <c r="F373" s="36"/>
      <c r="G373" s="36"/>
      <c r="H373" s="36"/>
      <c r="I373" s="36"/>
      <c r="J373" s="36"/>
      <c r="K373" s="36"/>
      <c r="L373" s="36"/>
      <c r="M373" s="36"/>
      <c r="N373" s="36"/>
      <c r="O373" s="37"/>
      <c r="P373" s="36"/>
      <c r="Q373" s="36" t="s">
        <v>360</v>
      </c>
    </row>
    <row r="374" spans="1:17">
      <c r="A374" s="49"/>
      <c r="B374" s="36"/>
      <c r="C374" s="36"/>
      <c r="D374" s="36"/>
      <c r="E374" s="47"/>
      <c r="F374" s="36"/>
      <c r="G374" s="36"/>
      <c r="H374" s="36"/>
      <c r="I374" s="36"/>
      <c r="J374" s="36"/>
      <c r="K374" s="36"/>
      <c r="L374" s="36"/>
      <c r="M374" s="36"/>
      <c r="N374" s="36"/>
      <c r="O374" s="37"/>
      <c r="P374" s="36"/>
      <c r="Q374" s="36" t="s">
        <v>360</v>
      </c>
    </row>
    <row r="375" spans="1:17">
      <c r="A375" s="49"/>
      <c r="B375" s="36"/>
      <c r="C375" s="36"/>
      <c r="D375" s="36"/>
      <c r="E375" s="47"/>
      <c r="F375" s="36"/>
      <c r="G375" s="36"/>
      <c r="H375" s="36"/>
      <c r="I375" s="36"/>
      <c r="J375" s="36"/>
      <c r="K375" s="36"/>
      <c r="L375" s="36"/>
      <c r="M375" s="36"/>
      <c r="N375" s="36"/>
      <c r="O375" s="37"/>
      <c r="P375" s="36"/>
      <c r="Q375" s="36" t="s">
        <v>360</v>
      </c>
    </row>
    <row r="376" spans="1:17">
      <c r="A376" s="49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7"/>
      <c r="P376" s="36"/>
      <c r="Q376" s="36" t="s">
        <v>360</v>
      </c>
    </row>
    <row r="377" spans="1:17">
      <c r="A377" s="49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7"/>
      <c r="P377" s="36"/>
      <c r="Q377" s="36" t="s">
        <v>360</v>
      </c>
    </row>
    <row r="378" spans="1:17">
      <c r="A378" s="49"/>
      <c r="B378" s="36"/>
      <c r="C378" s="36"/>
      <c r="D378" s="36"/>
      <c r="E378" s="21"/>
      <c r="F378" s="36"/>
      <c r="G378" s="36"/>
      <c r="H378" s="36"/>
      <c r="I378" s="36"/>
      <c r="J378" s="36"/>
      <c r="K378" s="36"/>
      <c r="L378" s="36"/>
      <c r="M378" s="36"/>
      <c r="N378" s="36"/>
      <c r="O378" s="37"/>
      <c r="P378" s="36"/>
      <c r="Q378" s="36" t="s">
        <v>360</v>
      </c>
    </row>
    <row r="379" spans="1:17">
      <c r="B379" s="36"/>
      <c r="C379" s="36"/>
      <c r="D379" s="36"/>
      <c r="E379" s="21"/>
      <c r="F379" s="36"/>
      <c r="G379" s="36"/>
      <c r="H379" s="36"/>
      <c r="I379" s="36"/>
      <c r="J379" s="36"/>
      <c r="K379" s="36"/>
      <c r="L379" s="36"/>
      <c r="M379" s="36"/>
      <c r="N379" s="36"/>
      <c r="O379" s="37"/>
      <c r="P379" s="36"/>
      <c r="Q379" s="36" t="s">
        <v>360</v>
      </c>
    </row>
    <row r="380" spans="1:17">
      <c r="B380" s="36"/>
      <c r="C380" s="36"/>
      <c r="D380" s="36"/>
      <c r="E380" s="21"/>
      <c r="F380" s="36"/>
      <c r="G380" s="36"/>
      <c r="H380" s="36"/>
      <c r="I380" s="36"/>
      <c r="J380" s="36"/>
      <c r="K380" s="36"/>
      <c r="L380" s="36"/>
      <c r="M380" s="36"/>
      <c r="N380" s="36"/>
      <c r="O380" s="37"/>
      <c r="P380" s="36"/>
      <c r="Q380" s="36" t="s">
        <v>360</v>
      </c>
    </row>
    <row r="381" spans="1:17">
      <c r="B381" s="36"/>
      <c r="C381" s="36"/>
      <c r="D381" s="36"/>
      <c r="E381" s="21"/>
      <c r="F381" s="36"/>
      <c r="G381" s="36"/>
      <c r="H381" s="36"/>
      <c r="I381" s="36"/>
      <c r="J381" s="36"/>
      <c r="K381" s="36"/>
      <c r="L381" s="36"/>
      <c r="M381" s="36"/>
      <c r="N381" s="36"/>
      <c r="O381" s="37"/>
      <c r="P381" s="36"/>
      <c r="Q381" s="36" t="s">
        <v>360</v>
      </c>
    </row>
    <row r="382" spans="1:17">
      <c r="B382" s="36"/>
      <c r="C382" s="36"/>
      <c r="D382" s="36"/>
      <c r="E382" s="50"/>
      <c r="F382" s="36"/>
      <c r="G382" s="36"/>
      <c r="H382" s="36"/>
      <c r="I382" s="36"/>
      <c r="J382" s="36"/>
      <c r="K382" s="36"/>
      <c r="L382" s="36"/>
      <c r="M382" s="36"/>
      <c r="N382" s="36"/>
      <c r="O382" s="37"/>
      <c r="P382" s="36"/>
      <c r="Q382" s="36" t="s">
        <v>360</v>
      </c>
    </row>
    <row r="383" spans="1:17">
      <c r="B383" s="36"/>
      <c r="C383" s="36"/>
      <c r="D383" s="36"/>
      <c r="E383" s="21"/>
      <c r="F383" s="36"/>
      <c r="G383" s="36"/>
      <c r="H383" s="36"/>
      <c r="I383" s="36"/>
      <c r="J383" s="36"/>
      <c r="K383" s="36"/>
      <c r="L383" s="36"/>
      <c r="M383" s="36"/>
      <c r="N383" s="36"/>
      <c r="O383" s="37"/>
      <c r="P383" s="36"/>
      <c r="Q383" s="36"/>
    </row>
    <row r="384" spans="1:17">
      <c r="E384" s="21"/>
      <c r="N384" s="39"/>
    </row>
    <row r="385" spans="15:15">
      <c r="O385" s="34"/>
    </row>
    <row r="386" spans="15:15">
      <c r="O386" s="34"/>
    </row>
    <row r="387" spans="15:15">
      <c r="O387" s="34"/>
    </row>
    <row r="388" spans="15:15">
      <c r="O388" s="34"/>
    </row>
    <row r="389" spans="15:15">
      <c r="O389" s="34"/>
    </row>
    <row r="390" spans="15:15">
      <c r="O390" s="34"/>
    </row>
    <row r="391" spans="15:15">
      <c r="O391" s="34"/>
    </row>
    <row r="392" spans="15:15">
      <c r="O392" s="34"/>
    </row>
    <row r="393" spans="15:15">
      <c r="O393" s="34"/>
    </row>
    <row r="394" spans="15:15">
      <c r="O394" s="34"/>
    </row>
    <row r="395" spans="15:15">
      <c r="O395" s="34"/>
    </row>
    <row r="396" spans="15:15">
      <c r="O396" s="34"/>
    </row>
    <row r="397" spans="15:15">
      <c r="O397" s="34"/>
    </row>
    <row r="398" spans="15:15">
      <c r="O398" s="34"/>
    </row>
    <row r="399" spans="15:15">
      <c r="O399" s="34"/>
    </row>
    <row r="400" spans="15:15">
      <c r="O400" s="34"/>
    </row>
    <row r="401" spans="15:15">
      <c r="O401" s="34"/>
    </row>
    <row r="402" spans="15:15">
      <c r="O402" s="34"/>
    </row>
    <row r="403" spans="15:15">
      <c r="O403" s="34"/>
    </row>
    <row r="404" spans="15:15">
      <c r="O404" s="34"/>
    </row>
    <row r="405" spans="15:15">
      <c r="O405" s="34"/>
    </row>
    <row r="406" spans="15:15">
      <c r="O406" s="34"/>
    </row>
    <row r="407" spans="15:15">
      <c r="O407" s="34"/>
    </row>
    <row r="408" spans="15:15">
      <c r="O408" s="34"/>
    </row>
    <row r="409" spans="15:15">
      <c r="O409" s="34"/>
    </row>
    <row r="410" spans="15:15">
      <c r="O410" s="34"/>
    </row>
    <row r="411" spans="15:15">
      <c r="O411" s="34"/>
    </row>
    <row r="412" spans="15:15">
      <c r="O412" s="34"/>
    </row>
    <row r="413" spans="15:15">
      <c r="O413" s="34"/>
    </row>
    <row r="414" spans="15:15">
      <c r="O414" s="34"/>
    </row>
    <row r="415" spans="15:15">
      <c r="O415" s="34"/>
    </row>
    <row r="416" spans="15:15">
      <c r="O416" s="34"/>
    </row>
    <row r="417" spans="15:15">
      <c r="O417" s="34"/>
    </row>
    <row r="418" spans="15:15">
      <c r="O418" s="34"/>
    </row>
    <row r="419" spans="15:15">
      <c r="O419" s="34"/>
    </row>
    <row r="420" spans="15:15">
      <c r="O420" s="34"/>
    </row>
    <row r="421" spans="15:15">
      <c r="O421" s="34"/>
    </row>
    <row r="422" spans="15:15">
      <c r="O422" s="34"/>
    </row>
    <row r="423" spans="15:15">
      <c r="O423" s="34"/>
    </row>
    <row r="424" spans="15:15">
      <c r="O424" s="34"/>
    </row>
    <row r="515" spans="15:15">
      <c r="O515" s="39"/>
    </row>
    <row r="516" spans="15:15">
      <c r="O516" s="39"/>
    </row>
    <row r="517" spans="15:15">
      <c r="O517" s="34"/>
    </row>
    <row r="518" spans="15:15">
      <c r="O518" s="34"/>
    </row>
    <row r="519" spans="15:15">
      <c r="O519" s="34"/>
    </row>
    <row r="520" spans="15:15">
      <c r="O520" s="34"/>
    </row>
    <row r="521" spans="15:15">
      <c r="O521" s="34"/>
    </row>
    <row r="522" spans="15:15">
      <c r="O522" s="34"/>
    </row>
    <row r="523" spans="15:15">
      <c r="O523" s="34"/>
    </row>
    <row r="524" spans="15:15">
      <c r="O524" s="34"/>
    </row>
    <row r="525" spans="15:15">
      <c r="O525" s="34"/>
    </row>
    <row r="526" spans="15:15">
      <c r="O526" s="34"/>
    </row>
    <row r="527" spans="15:15">
      <c r="O527" s="34"/>
    </row>
    <row r="528" spans="15:15">
      <c r="O528" s="34"/>
    </row>
    <row r="529" spans="15:15">
      <c r="O529" s="34"/>
    </row>
    <row r="530" spans="15:15">
      <c r="O530" s="34"/>
    </row>
    <row r="531" spans="15:15">
      <c r="O531" s="34"/>
    </row>
    <row r="532" spans="15:15">
      <c r="O532" s="34"/>
    </row>
    <row r="533" spans="15:15">
      <c r="O533" s="34"/>
    </row>
    <row r="534" spans="15:15">
      <c r="O534" s="34"/>
    </row>
    <row r="535" spans="15:15">
      <c r="O535" s="34"/>
    </row>
    <row r="536" spans="15:15">
      <c r="O536" s="34"/>
    </row>
    <row r="537" spans="15:15">
      <c r="O537" s="34"/>
    </row>
    <row r="538" spans="15:15">
      <c r="O538" s="34"/>
    </row>
    <row r="539" spans="15:15">
      <c r="O539" s="34"/>
    </row>
    <row r="540" spans="15:15">
      <c r="O540" s="34"/>
    </row>
    <row r="541" spans="15:15">
      <c r="O541" s="34"/>
    </row>
    <row r="542" spans="15:15">
      <c r="O542" s="34"/>
    </row>
    <row r="543" spans="15:15">
      <c r="O543" s="34"/>
    </row>
    <row r="544" spans="15:15">
      <c r="O544" s="34"/>
    </row>
    <row r="545" spans="15:15">
      <c r="O545" s="34"/>
    </row>
    <row r="546" spans="15:15">
      <c r="O546" s="34"/>
    </row>
    <row r="547" spans="15:15">
      <c r="O547" s="34"/>
    </row>
    <row r="548" spans="15:15">
      <c r="O548" s="34"/>
    </row>
    <row r="549" spans="15:15">
      <c r="O549" s="34"/>
    </row>
    <row r="550" spans="15:15">
      <c r="O550" s="34"/>
    </row>
    <row r="551" spans="15:15">
      <c r="O551" s="34"/>
    </row>
    <row r="552" spans="15:15">
      <c r="O552" s="34"/>
    </row>
    <row r="553" spans="15:15">
      <c r="O553" s="34"/>
    </row>
    <row r="554" spans="15:15">
      <c r="O554" s="34"/>
    </row>
    <row r="555" spans="15:15">
      <c r="O555" s="34"/>
    </row>
    <row r="556" spans="15:15">
      <c r="O556" s="34"/>
    </row>
    <row r="557" spans="15:15">
      <c r="O557" s="34"/>
    </row>
    <row r="558" spans="15:15">
      <c r="O558" s="34"/>
    </row>
    <row r="559" spans="15:15">
      <c r="O559" s="34"/>
    </row>
    <row r="560" spans="15:15">
      <c r="O560" s="34"/>
    </row>
    <row r="561" spans="15:15">
      <c r="O561" s="34"/>
    </row>
    <row r="562" spans="15:15">
      <c r="O562" s="34"/>
    </row>
    <row r="563" spans="15:15">
      <c r="O563" s="34"/>
    </row>
    <row r="564" spans="15:15">
      <c r="O564" s="34"/>
    </row>
    <row r="565" spans="15:15">
      <c r="O565" s="34"/>
    </row>
    <row r="566" spans="15:15">
      <c r="O566" s="34"/>
    </row>
    <row r="567" spans="15:15">
      <c r="O567" s="34"/>
    </row>
    <row r="568" spans="15:15">
      <c r="O568" s="34"/>
    </row>
    <row r="569" spans="15:15">
      <c r="O569" s="34"/>
    </row>
    <row r="570" spans="15:15">
      <c r="O570" s="34"/>
    </row>
    <row r="571" spans="15:15">
      <c r="O571" s="34"/>
    </row>
    <row r="572" spans="15:15">
      <c r="O572" s="34"/>
    </row>
    <row r="573" spans="15:15">
      <c r="O573" s="34"/>
    </row>
    <row r="574" spans="15:15">
      <c r="O574" s="34"/>
    </row>
    <row r="575" spans="15:15">
      <c r="O575" s="34"/>
    </row>
    <row r="576" spans="15:15">
      <c r="O576" s="34"/>
    </row>
    <row r="577" spans="15:15">
      <c r="O577" s="34"/>
    </row>
    <row r="578" spans="15:15">
      <c r="O578" s="34"/>
    </row>
    <row r="579" spans="15:15">
      <c r="O579" s="34"/>
    </row>
    <row r="580" spans="15:15">
      <c r="O580" s="34"/>
    </row>
    <row r="581" spans="15:15">
      <c r="O581" s="34"/>
    </row>
    <row r="582" spans="15:15">
      <c r="O582" s="34"/>
    </row>
    <row r="583" spans="15:15">
      <c r="O583" s="34"/>
    </row>
    <row r="584" spans="15:15">
      <c r="O584" s="34"/>
    </row>
    <row r="585" spans="15:15">
      <c r="O585" s="34"/>
    </row>
    <row r="586" spans="15:15">
      <c r="O586" s="34"/>
    </row>
    <row r="587" spans="15:15">
      <c r="O587" s="34"/>
    </row>
    <row r="588" spans="15:15">
      <c r="O588" s="34"/>
    </row>
    <row r="589" spans="15:15">
      <c r="O589" s="34"/>
    </row>
    <row r="590" spans="15:15">
      <c r="O590" s="34"/>
    </row>
    <row r="591" spans="15:15">
      <c r="O591" s="34"/>
    </row>
    <row r="592" spans="15:15">
      <c r="O592" s="34"/>
    </row>
    <row r="593" spans="15:15">
      <c r="O593" s="34"/>
    </row>
    <row r="594" spans="15:15">
      <c r="O594" s="34"/>
    </row>
    <row r="595" spans="15:15">
      <c r="O595" s="34"/>
    </row>
    <row r="596" spans="15:15">
      <c r="O596" s="34"/>
    </row>
    <row r="597" spans="15:15">
      <c r="O597" s="34"/>
    </row>
    <row r="598" spans="15:15">
      <c r="O598" s="34"/>
    </row>
    <row r="599" spans="15:15">
      <c r="O599" s="34"/>
    </row>
    <row r="600" spans="15:15">
      <c r="O600" s="34"/>
    </row>
    <row r="601" spans="15:15">
      <c r="O601" s="34"/>
    </row>
    <row r="602" spans="15:15">
      <c r="O602" s="34"/>
    </row>
    <row r="603" spans="15:15">
      <c r="O603" s="34"/>
    </row>
    <row r="604" spans="15:15">
      <c r="O604" s="34"/>
    </row>
    <row r="605" spans="15:15">
      <c r="O605" s="34"/>
    </row>
    <row r="606" spans="15:15">
      <c r="O606" s="34"/>
    </row>
    <row r="607" spans="15:15">
      <c r="O607" s="34"/>
    </row>
    <row r="608" spans="15:15">
      <c r="O608" s="34"/>
    </row>
    <row r="609" spans="15:15">
      <c r="O609" s="34"/>
    </row>
    <row r="610" spans="15:15">
      <c r="O610" s="34"/>
    </row>
    <row r="611" spans="15:15">
      <c r="O611" s="34"/>
    </row>
    <row r="612" spans="15:15">
      <c r="O612" s="34"/>
    </row>
    <row r="613" spans="15:15">
      <c r="O613" s="34"/>
    </row>
    <row r="614" spans="15:15">
      <c r="O614" s="34"/>
    </row>
    <row r="615" spans="15:15">
      <c r="O615" s="34"/>
    </row>
    <row r="616" spans="15:15">
      <c r="O616" s="34"/>
    </row>
    <row r="617" spans="15:15">
      <c r="O617" s="34"/>
    </row>
    <row r="618" spans="15:15">
      <c r="O618" s="34"/>
    </row>
    <row r="619" spans="15:15">
      <c r="O619" s="34"/>
    </row>
    <row r="620" spans="15:15">
      <c r="O620" s="34"/>
    </row>
    <row r="621" spans="15:15">
      <c r="O621" s="34"/>
    </row>
    <row r="622" spans="15:15">
      <c r="O622" s="34"/>
    </row>
    <row r="623" spans="15:15">
      <c r="O623" s="34"/>
    </row>
    <row r="624" spans="15:15">
      <c r="O624" s="34"/>
    </row>
    <row r="625" spans="15:15">
      <c r="O625" s="34"/>
    </row>
    <row r="626" spans="15:15">
      <c r="O626" s="34"/>
    </row>
    <row r="627" spans="15:15">
      <c r="O627" s="34"/>
    </row>
    <row r="628" spans="15:15">
      <c r="O628" s="34"/>
    </row>
    <row r="629" spans="15:15">
      <c r="O629" s="34"/>
    </row>
    <row r="630" spans="15:15">
      <c r="O630" s="34"/>
    </row>
    <row r="631" spans="15:15">
      <c r="O631" s="34"/>
    </row>
    <row r="632" spans="15:15">
      <c r="O632" s="34"/>
    </row>
    <row r="633" spans="15:15">
      <c r="O633" s="34"/>
    </row>
    <row r="634" spans="15:15">
      <c r="O634" s="34"/>
    </row>
    <row r="635" spans="15:15">
      <c r="O635" s="34"/>
    </row>
    <row r="636" spans="15:15">
      <c r="O636" s="34"/>
    </row>
    <row r="637" spans="15:15">
      <c r="O637" s="34"/>
    </row>
    <row r="638" spans="15:15">
      <c r="O638" s="34"/>
    </row>
    <row r="639" spans="15:15">
      <c r="O639" s="34"/>
    </row>
    <row r="640" spans="15:15">
      <c r="O640" s="34"/>
    </row>
    <row r="641" spans="15:15">
      <c r="O641" s="34"/>
    </row>
    <row r="642" spans="15:15">
      <c r="O642" s="34"/>
    </row>
    <row r="643" spans="15:15">
      <c r="O643" s="34"/>
    </row>
    <row r="644" spans="15:15">
      <c r="O644" s="34"/>
    </row>
    <row r="645" spans="15:15">
      <c r="O645" s="34"/>
    </row>
    <row r="646" spans="15:15">
      <c r="O646" s="34"/>
    </row>
    <row r="647" spans="15:15">
      <c r="O647" s="34"/>
    </row>
    <row r="648" spans="15:15">
      <c r="O648" s="34"/>
    </row>
    <row r="649" spans="15:15">
      <c r="O649" s="34"/>
    </row>
    <row r="650" spans="15:15">
      <c r="O650" s="34"/>
    </row>
    <row r="651" spans="15:15">
      <c r="O651" s="34"/>
    </row>
    <row r="652" spans="15:15">
      <c r="O652" s="34"/>
    </row>
    <row r="653" spans="15:15">
      <c r="O653" s="34"/>
    </row>
    <row r="654" spans="15:15">
      <c r="O654" s="34"/>
    </row>
    <row r="655" spans="15:15">
      <c r="O655" s="34"/>
    </row>
    <row r="656" spans="15:15">
      <c r="O656" s="34"/>
    </row>
    <row r="657" spans="15:15">
      <c r="O657" s="34"/>
    </row>
    <row r="658" spans="15:15">
      <c r="O658" s="34"/>
    </row>
    <row r="659" spans="15:15">
      <c r="O659" s="34"/>
    </row>
    <row r="660" spans="15:15">
      <c r="O660" s="34"/>
    </row>
    <row r="661" spans="15:15">
      <c r="O661" s="34"/>
    </row>
    <row r="662" spans="15:15">
      <c r="O662" s="34"/>
    </row>
    <row r="663" spans="15:15">
      <c r="O663" s="34"/>
    </row>
    <row r="664" spans="15:15">
      <c r="O664" s="34"/>
    </row>
    <row r="665" spans="15:15">
      <c r="O665" s="34"/>
    </row>
    <row r="666" spans="15:15">
      <c r="O666" s="34"/>
    </row>
    <row r="667" spans="15:15">
      <c r="O667" s="34"/>
    </row>
    <row r="668" spans="15:15">
      <c r="O668" s="34"/>
    </row>
    <row r="669" spans="15:15">
      <c r="O669" s="34"/>
    </row>
    <row r="670" spans="15:15">
      <c r="O670" s="34"/>
    </row>
    <row r="671" spans="15:15">
      <c r="O671" s="34"/>
    </row>
    <row r="672" spans="15:15">
      <c r="O672" s="34"/>
    </row>
    <row r="673" spans="15:15">
      <c r="O673" s="34"/>
    </row>
    <row r="674" spans="15:15">
      <c r="O674" s="34"/>
    </row>
    <row r="675" spans="15:15">
      <c r="O675" s="34"/>
    </row>
    <row r="676" spans="15:15">
      <c r="O676" s="34"/>
    </row>
    <row r="677" spans="15:15">
      <c r="O677" s="34"/>
    </row>
    <row r="678" spans="15:15">
      <c r="O678" s="34"/>
    </row>
    <row r="679" spans="15:15">
      <c r="O679" s="34"/>
    </row>
    <row r="680" spans="15:15">
      <c r="O680" s="34"/>
    </row>
    <row r="681" spans="15:15">
      <c r="O681" s="34"/>
    </row>
    <row r="682" spans="15:15">
      <c r="O682" s="34"/>
    </row>
    <row r="683" spans="15:15">
      <c r="O683" s="34"/>
    </row>
    <row r="684" spans="15:15">
      <c r="O684" s="34"/>
    </row>
    <row r="685" spans="15:15">
      <c r="O685" s="34"/>
    </row>
    <row r="686" spans="15:15">
      <c r="O686" s="34"/>
    </row>
    <row r="687" spans="15:15">
      <c r="O687" s="34"/>
    </row>
    <row r="688" spans="15:15">
      <c r="O688" s="34"/>
    </row>
    <row r="689" spans="15:15">
      <c r="O689" s="34"/>
    </row>
    <row r="690" spans="15:15">
      <c r="O690" s="34"/>
    </row>
    <row r="691" spans="15:15">
      <c r="O691" s="34"/>
    </row>
    <row r="692" spans="15:15">
      <c r="O692" s="34"/>
    </row>
    <row r="693" spans="15:15">
      <c r="O693" s="34"/>
    </row>
    <row r="694" spans="15:15">
      <c r="O694" s="34"/>
    </row>
    <row r="695" spans="15:15">
      <c r="O695" s="34"/>
    </row>
    <row r="696" spans="15:15">
      <c r="O696" s="34"/>
    </row>
    <row r="697" spans="15:15">
      <c r="O697" s="34"/>
    </row>
    <row r="698" spans="15:15">
      <c r="O698" s="34"/>
    </row>
    <row r="699" spans="15:15">
      <c r="O699" s="34"/>
    </row>
    <row r="700" spans="15:15">
      <c r="O700" s="34"/>
    </row>
    <row r="701" spans="15:15">
      <c r="O701" s="34"/>
    </row>
    <row r="702" spans="15:15">
      <c r="O702" s="34"/>
    </row>
    <row r="703" spans="15:15">
      <c r="O703" s="34"/>
    </row>
    <row r="704" spans="15:15">
      <c r="O704" s="34"/>
    </row>
    <row r="705" spans="15:15">
      <c r="O705" s="34"/>
    </row>
    <row r="706" spans="15:15">
      <c r="O706" s="34"/>
    </row>
    <row r="707" spans="15:15">
      <c r="O707" s="34"/>
    </row>
    <row r="708" spans="15:15">
      <c r="O708" s="34"/>
    </row>
    <row r="709" spans="15:15">
      <c r="O709" s="34"/>
    </row>
    <row r="710" spans="15:15">
      <c r="O710" s="34"/>
    </row>
    <row r="711" spans="15:15">
      <c r="O711" s="34"/>
    </row>
    <row r="712" spans="15:15">
      <c r="O712" s="34"/>
    </row>
    <row r="713" spans="15:15">
      <c r="O713" s="34"/>
    </row>
    <row r="714" spans="15:15">
      <c r="O714" s="34"/>
    </row>
    <row r="715" spans="15:15">
      <c r="O715" s="34"/>
    </row>
    <row r="716" spans="15:15">
      <c r="O716" s="34"/>
    </row>
    <row r="717" spans="15:15">
      <c r="O717" s="34"/>
    </row>
    <row r="718" spans="15:15">
      <c r="O718" s="34"/>
    </row>
    <row r="719" spans="15:15">
      <c r="O719" s="34"/>
    </row>
    <row r="720" spans="15:15">
      <c r="O720" s="34"/>
    </row>
    <row r="721" spans="15:15">
      <c r="O721" s="34"/>
    </row>
    <row r="722" spans="15:15">
      <c r="O722" s="34"/>
    </row>
    <row r="723" spans="15:15">
      <c r="O723" s="34"/>
    </row>
    <row r="724" spans="15:15">
      <c r="O724" s="34"/>
    </row>
    <row r="725" spans="15:15">
      <c r="O725" s="34"/>
    </row>
    <row r="726" spans="15:15">
      <c r="O726" s="34"/>
    </row>
    <row r="727" spans="15:15">
      <c r="O727" s="34"/>
    </row>
    <row r="728" spans="15:15">
      <c r="O728" s="34"/>
    </row>
    <row r="729" spans="15:15">
      <c r="O729" s="34"/>
    </row>
    <row r="730" spans="15:15">
      <c r="O730" s="34"/>
    </row>
    <row r="731" spans="15:15">
      <c r="O731" s="34"/>
    </row>
    <row r="732" spans="15:15">
      <c r="O732" s="34"/>
    </row>
    <row r="733" spans="15:15">
      <c r="O733" s="34"/>
    </row>
    <row r="734" spans="15:15">
      <c r="O734" s="34"/>
    </row>
    <row r="735" spans="15:15">
      <c r="O735" s="34"/>
    </row>
    <row r="736" spans="15:15">
      <c r="O736" s="34"/>
    </row>
    <row r="737" spans="15:15">
      <c r="O737" s="34"/>
    </row>
    <row r="738" spans="15:15">
      <c r="O738" s="34"/>
    </row>
    <row r="739" spans="15:15">
      <c r="O739" s="34"/>
    </row>
    <row r="740" spans="15:15">
      <c r="O740" s="34"/>
    </row>
    <row r="741" spans="15:15">
      <c r="O741" s="34"/>
    </row>
    <row r="742" spans="15:15">
      <c r="O742" s="34"/>
    </row>
    <row r="743" spans="15:15">
      <c r="O743" s="34"/>
    </row>
    <row r="744" spans="15:15">
      <c r="O744" s="34"/>
    </row>
    <row r="745" spans="15:15">
      <c r="O745" s="34"/>
    </row>
    <row r="746" spans="15:15">
      <c r="O746" s="34"/>
    </row>
    <row r="747" spans="15:15">
      <c r="O747" s="34"/>
    </row>
    <row r="748" spans="15:15">
      <c r="O748" s="34"/>
    </row>
    <row r="749" spans="15:15">
      <c r="O749" s="34"/>
    </row>
    <row r="750" spans="15:15">
      <c r="O750" s="34"/>
    </row>
    <row r="751" spans="15:15">
      <c r="O751" s="34"/>
    </row>
    <row r="752" spans="15:15">
      <c r="O752" s="34"/>
    </row>
    <row r="753" spans="15:15">
      <c r="O753" s="34"/>
    </row>
    <row r="754" spans="15:15">
      <c r="O754" s="34"/>
    </row>
    <row r="755" spans="15:15">
      <c r="O755" s="34"/>
    </row>
    <row r="756" spans="15:15">
      <c r="O756" s="34"/>
    </row>
    <row r="757" spans="15:15">
      <c r="O757" s="34"/>
    </row>
    <row r="758" spans="15:15">
      <c r="O758" s="34"/>
    </row>
    <row r="759" spans="15:15">
      <c r="O759" s="34"/>
    </row>
    <row r="760" spans="15:15">
      <c r="O760" s="34"/>
    </row>
    <row r="761" spans="15:15">
      <c r="O761" s="34"/>
    </row>
    <row r="762" spans="15:15">
      <c r="O762" s="34"/>
    </row>
    <row r="763" spans="15:15">
      <c r="O763" s="34"/>
    </row>
    <row r="764" spans="15:15">
      <c r="O764" s="34"/>
    </row>
    <row r="765" spans="15:15">
      <c r="O765" s="34"/>
    </row>
    <row r="766" spans="15:15">
      <c r="O766" s="34"/>
    </row>
    <row r="767" spans="15:15">
      <c r="O767" s="34"/>
    </row>
    <row r="768" spans="15:15">
      <c r="O768" s="34"/>
    </row>
    <row r="769" spans="15:15">
      <c r="O769" s="34"/>
    </row>
    <row r="770" spans="15:15">
      <c r="O770" s="34"/>
    </row>
    <row r="771" spans="15:15">
      <c r="O771" s="34"/>
    </row>
    <row r="772" spans="15:15">
      <c r="O772" s="34"/>
    </row>
    <row r="773" spans="15:15">
      <c r="O773" s="34"/>
    </row>
    <row r="774" spans="15:15">
      <c r="O774" s="34"/>
    </row>
    <row r="775" spans="15:15">
      <c r="O775" s="34"/>
    </row>
    <row r="776" spans="15:15">
      <c r="O776" s="34"/>
    </row>
    <row r="777" spans="15:15">
      <c r="O777" s="34"/>
    </row>
    <row r="778" spans="15:15">
      <c r="O778" s="34"/>
    </row>
    <row r="779" spans="15:15">
      <c r="O779" s="34"/>
    </row>
    <row r="780" spans="15:15">
      <c r="O780" s="34"/>
    </row>
    <row r="781" spans="15:15">
      <c r="O781" s="34"/>
    </row>
    <row r="782" spans="15:15">
      <c r="O782" s="34"/>
    </row>
    <row r="783" spans="15:15">
      <c r="O783" s="34"/>
    </row>
    <row r="784" spans="15:15">
      <c r="O784" s="34"/>
    </row>
    <row r="785" spans="15:15">
      <c r="O785" s="34"/>
    </row>
    <row r="786" spans="15:15">
      <c r="O786" s="34"/>
    </row>
    <row r="787" spans="15:15">
      <c r="O787" s="34"/>
    </row>
    <row r="788" spans="15:15">
      <c r="O788" s="34"/>
    </row>
    <row r="789" spans="15:15">
      <c r="O789" s="34"/>
    </row>
    <row r="790" spans="15:15">
      <c r="O790" s="34"/>
    </row>
    <row r="791" spans="15:15">
      <c r="O791" s="34"/>
    </row>
    <row r="792" spans="15:15">
      <c r="O792" s="34"/>
    </row>
    <row r="793" spans="15:15">
      <c r="O793" s="34"/>
    </row>
    <row r="794" spans="15:15">
      <c r="O794" s="34"/>
    </row>
    <row r="795" spans="15:15">
      <c r="O795" s="34"/>
    </row>
    <row r="796" spans="15:15">
      <c r="O796" s="34"/>
    </row>
    <row r="797" spans="15:15">
      <c r="O797" s="34"/>
    </row>
    <row r="798" spans="15:15">
      <c r="O798" s="34"/>
    </row>
    <row r="799" spans="15:15">
      <c r="O799" s="34"/>
    </row>
    <row r="800" spans="15:15">
      <c r="O800" s="34"/>
    </row>
    <row r="801" spans="15:15">
      <c r="O801" s="34"/>
    </row>
    <row r="802" spans="15:15">
      <c r="O802" s="34"/>
    </row>
    <row r="803" spans="15:15">
      <c r="O803" s="34"/>
    </row>
    <row r="804" spans="15:15">
      <c r="O804" s="34"/>
    </row>
    <row r="805" spans="15:15">
      <c r="O805" s="34"/>
    </row>
    <row r="806" spans="15:15">
      <c r="O806" s="34"/>
    </row>
    <row r="807" spans="15:15">
      <c r="O807" s="34"/>
    </row>
    <row r="808" spans="15:15">
      <c r="O808" s="34"/>
    </row>
    <row r="809" spans="15:15">
      <c r="O809" s="34"/>
    </row>
    <row r="810" spans="15:15">
      <c r="O810" s="34"/>
    </row>
    <row r="811" spans="15:15">
      <c r="O811" s="34"/>
    </row>
    <row r="812" spans="15:15">
      <c r="O812" s="34"/>
    </row>
    <row r="199995" spans="1:1">
      <c r="A199995" s="20" t="s">
        <v>323</v>
      </c>
    </row>
  </sheetData>
  <sortState ref="A54:P187">
    <sortCondition ref="E54:E187"/>
  </sortState>
  <mergeCells count="6">
    <mergeCell ref="U6:V6"/>
    <mergeCell ref="A1:Q1"/>
    <mergeCell ref="A2:Q2"/>
    <mergeCell ref="A3:Q3"/>
    <mergeCell ref="A4:Q4"/>
    <mergeCell ref="A5:Q5"/>
  </mergeCells>
  <dataValidations count="5">
    <dataValidation type="whole" allowBlank="1" showInputMessage="1" showErrorMessage="1" sqref="H384 I293:I354 I515:I199995 I356:I383 I385:I424 I54:I200 H292 I202:I262 I264:I291">
      <formula1>0</formula1>
      <formula2>100000</formula2>
    </dataValidation>
    <dataValidation type="decimal" allowBlank="1" showInputMessage="1" showErrorMessage="1" sqref="I384 J293:J354 J515:J199995 J356:J383 J385:J424 J54:J200 I292 J264:J291 J242:J262">
      <formula1>0</formula1>
      <formula2>10000</formula2>
    </dataValidation>
    <dataValidation type="decimal" allowBlank="1" showInputMessage="1" showErrorMessage="1" sqref="J384 K293:K354 K515:K199995 K356:K383 K385:K424 K54:K200 J292 K203:K262 K264:K291">
      <formula1>0</formula1>
      <formula2>100</formula2>
    </dataValidation>
    <dataValidation type="whole" allowBlank="1" showInputMessage="1" showErrorMessage="1" sqref="K384 L293:L354 L515:L199995 L356:L383 L385:L424 L54:L200 K292 L202:L262 L264:L291">
      <formula1>0</formula1>
      <formula2>10000</formula2>
    </dataValidation>
    <dataValidation type="date" allowBlank="1" showInputMessage="1" showErrorMessage="1" sqref="E293:E342 E515:E199930 E385:E424 E197:E200 E202:E250">
      <formula1>44927</formula1>
      <formula2>45292</formula2>
    </dataValidation>
  </dataValidation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ayfa8"/>
  <dimension ref="A1:B66"/>
  <sheetViews>
    <sheetView topLeftCell="A46" workbookViewId="0">
      <selection activeCell="C46" sqref="C1:D1048576"/>
    </sheetView>
  </sheetViews>
  <sheetFormatPr defaultColWidth="9" defaultRowHeight="14.4"/>
  <cols>
    <col min="2" max="2" width="81.5546875" customWidth="1"/>
  </cols>
  <sheetData>
    <row r="1" spans="1:2">
      <c r="B1" t="s">
        <v>370</v>
      </c>
    </row>
    <row r="2" spans="1:2">
      <c r="B2" s="9" t="s">
        <v>371</v>
      </c>
    </row>
    <row r="3" spans="1:2">
      <c r="B3" s="10" t="s">
        <v>372</v>
      </c>
    </row>
    <row r="4" spans="1:2" ht="28.8">
      <c r="B4" s="11" t="s">
        <v>373</v>
      </c>
    </row>
    <row r="5" spans="1:2">
      <c r="B5" s="11" t="s">
        <v>374</v>
      </c>
    </row>
    <row r="6" spans="1:2">
      <c r="B6" s="11" t="s">
        <v>375</v>
      </c>
    </row>
    <row r="7" spans="1:2">
      <c r="B7" s="11" t="s">
        <v>376</v>
      </c>
    </row>
    <row r="8" spans="1:2" ht="43.2">
      <c r="B8" s="11" t="s">
        <v>377</v>
      </c>
    </row>
    <row r="9" spans="1:2">
      <c r="A9" s="12" t="s">
        <v>365</v>
      </c>
      <c r="B9" s="13" t="s">
        <v>378</v>
      </c>
    </row>
    <row r="10" spans="1:2">
      <c r="A10" s="12" t="s">
        <v>365</v>
      </c>
      <c r="B10" s="13" t="s">
        <v>379</v>
      </c>
    </row>
    <row r="11" spans="1:2">
      <c r="A11" t="s">
        <v>380</v>
      </c>
      <c r="B11" s="13" t="s">
        <v>381</v>
      </c>
    </row>
    <row r="12" spans="1:2">
      <c r="A12" t="s">
        <v>380</v>
      </c>
      <c r="B12" s="13" t="s">
        <v>382</v>
      </c>
    </row>
    <row r="13" spans="1:2">
      <c r="B13" s="11" t="s">
        <v>383</v>
      </c>
    </row>
    <row r="14" spans="1:2">
      <c r="B14" s="13" t="s">
        <v>384</v>
      </c>
    </row>
    <row r="15" spans="1:2">
      <c r="A15" t="s">
        <v>385</v>
      </c>
      <c r="B15" s="13" t="s">
        <v>386</v>
      </c>
    </row>
    <row r="16" spans="1:2">
      <c r="B16" s="14" t="s">
        <v>387</v>
      </c>
    </row>
    <row r="17" spans="1:2">
      <c r="B17" s="15" t="s">
        <v>388</v>
      </c>
    </row>
    <row r="18" spans="1:2">
      <c r="B18" s="10" t="s">
        <v>389</v>
      </c>
    </row>
    <row r="19" spans="1:2" ht="28.8">
      <c r="B19" s="11" t="s">
        <v>390</v>
      </c>
    </row>
    <row r="20" spans="1:2">
      <c r="B20" s="11" t="s">
        <v>391</v>
      </c>
    </row>
    <row r="21" spans="1:2">
      <c r="B21" s="11" t="s">
        <v>392</v>
      </c>
    </row>
    <row r="22" spans="1:2">
      <c r="B22" s="11" t="s">
        <v>393</v>
      </c>
    </row>
    <row r="23" spans="1:2">
      <c r="B23" s="11" t="s">
        <v>394</v>
      </c>
    </row>
    <row r="24" spans="1:2">
      <c r="B24" s="11" t="s">
        <v>395</v>
      </c>
    </row>
    <row r="25" spans="1:2">
      <c r="B25" s="11" t="s">
        <v>396</v>
      </c>
    </row>
    <row r="26" spans="1:2">
      <c r="B26" s="11" t="s">
        <v>397</v>
      </c>
    </row>
    <row r="27" spans="1:2">
      <c r="B27" s="11" t="s">
        <v>398</v>
      </c>
    </row>
    <row r="28" spans="1:2" ht="28.8">
      <c r="B28" s="11" t="s">
        <v>399</v>
      </c>
    </row>
    <row r="29" spans="1:2" ht="28.8">
      <c r="B29" s="11" t="s">
        <v>400</v>
      </c>
    </row>
    <row r="30" spans="1:2" ht="28.8">
      <c r="B30" s="11" t="s">
        <v>401</v>
      </c>
    </row>
    <row r="31" spans="1:2">
      <c r="A31" t="s">
        <v>402</v>
      </c>
      <c r="B31" s="13" t="s">
        <v>403</v>
      </c>
    </row>
    <row r="32" spans="1:2">
      <c r="B32" s="11" t="s">
        <v>404</v>
      </c>
    </row>
    <row r="33" spans="1:2">
      <c r="A33" t="s">
        <v>405</v>
      </c>
      <c r="B33" s="13" t="s">
        <v>406</v>
      </c>
    </row>
    <row r="34" spans="1:2">
      <c r="A34" t="s">
        <v>405</v>
      </c>
      <c r="B34" s="13" t="s">
        <v>407</v>
      </c>
    </row>
    <row r="35" spans="1:2">
      <c r="A35" t="s">
        <v>380</v>
      </c>
      <c r="B35" s="13" t="s">
        <v>408</v>
      </c>
    </row>
    <row r="36" spans="1:2">
      <c r="A36" t="s">
        <v>380</v>
      </c>
      <c r="B36" s="13" t="s">
        <v>409</v>
      </c>
    </row>
    <row r="37" spans="1:2">
      <c r="B37" s="11" t="s">
        <v>410</v>
      </c>
    </row>
    <row r="38" spans="1:2" ht="28.8">
      <c r="B38" s="11" t="s">
        <v>411</v>
      </c>
    </row>
    <row r="39" spans="1:2">
      <c r="B39" s="11" t="s">
        <v>412</v>
      </c>
    </row>
    <row r="40" spans="1:2">
      <c r="B40" s="11" t="s">
        <v>413</v>
      </c>
    </row>
    <row r="41" spans="1:2">
      <c r="A41" t="s">
        <v>414</v>
      </c>
      <c r="B41" s="13" t="s">
        <v>415</v>
      </c>
    </row>
    <row r="42" spans="1:2">
      <c r="A42" t="s">
        <v>414</v>
      </c>
      <c r="B42" s="13" t="s">
        <v>416</v>
      </c>
    </row>
    <row r="43" spans="1:2">
      <c r="B43" s="11" t="s">
        <v>417</v>
      </c>
    </row>
    <row r="44" spans="1:2">
      <c r="B44" s="11" t="s">
        <v>418</v>
      </c>
    </row>
    <row r="45" spans="1:2">
      <c r="B45" s="11" t="s">
        <v>419</v>
      </c>
    </row>
    <row r="46" spans="1:2">
      <c r="B46" s="11" t="s">
        <v>420</v>
      </c>
    </row>
    <row r="47" spans="1:2">
      <c r="B47" s="16" t="s">
        <v>421</v>
      </c>
    </row>
    <row r="48" spans="1:2">
      <c r="B48" s="17" t="s">
        <v>422</v>
      </c>
    </row>
    <row r="49" spans="1:2">
      <c r="B49" s="11" t="s">
        <v>423</v>
      </c>
    </row>
    <row r="50" spans="1:2">
      <c r="A50" t="s">
        <v>424</v>
      </c>
      <c r="B50" s="13" t="s">
        <v>425</v>
      </c>
    </row>
    <row r="51" spans="1:2">
      <c r="A51" t="s">
        <v>424</v>
      </c>
      <c r="B51" s="13" t="s">
        <v>426</v>
      </c>
    </row>
    <row r="52" spans="1:2">
      <c r="B52" s="11" t="s">
        <v>427</v>
      </c>
    </row>
    <row r="53" spans="1:2">
      <c r="A53" t="s">
        <v>424</v>
      </c>
      <c r="B53" s="13" t="s">
        <v>428</v>
      </c>
    </row>
    <row r="54" spans="1:2">
      <c r="A54" t="s">
        <v>380</v>
      </c>
      <c r="B54" s="13" t="s">
        <v>429</v>
      </c>
    </row>
    <row r="55" spans="1:2">
      <c r="A55" t="s">
        <v>380</v>
      </c>
      <c r="B55" s="13" t="s">
        <v>430</v>
      </c>
    </row>
    <row r="56" spans="1:2">
      <c r="A56" t="s">
        <v>365</v>
      </c>
      <c r="B56" s="13" t="s">
        <v>431</v>
      </c>
    </row>
    <row r="57" spans="1:2">
      <c r="A57" t="s">
        <v>432</v>
      </c>
      <c r="B57" s="14" t="s">
        <v>433</v>
      </c>
    </row>
    <row r="58" spans="1:2" ht="28.8">
      <c r="A58" t="s">
        <v>365</v>
      </c>
      <c r="B58" s="18" t="s">
        <v>434</v>
      </c>
    </row>
    <row r="59" spans="1:2">
      <c r="A59" t="s">
        <v>380</v>
      </c>
      <c r="B59" s="19" t="s">
        <v>435</v>
      </c>
    </row>
    <row r="60" spans="1:2" ht="28.8">
      <c r="A60" t="s">
        <v>365</v>
      </c>
      <c r="B60" s="13" t="s">
        <v>436</v>
      </c>
    </row>
    <row r="61" spans="1:2" ht="28.8">
      <c r="B61" s="11" t="s">
        <v>437</v>
      </c>
    </row>
    <row r="62" spans="1:2">
      <c r="A62" t="s">
        <v>438</v>
      </c>
      <c r="B62" s="13" t="s">
        <v>439</v>
      </c>
    </row>
    <row r="63" spans="1:2">
      <c r="B63" s="11" t="s">
        <v>440</v>
      </c>
    </row>
    <row r="64" spans="1:2">
      <c r="A64" t="s">
        <v>402</v>
      </c>
      <c r="B64" s="13" t="s">
        <v>441</v>
      </c>
    </row>
    <row r="65" spans="1:2">
      <c r="A65" t="s">
        <v>442</v>
      </c>
      <c r="B65" s="11" t="s">
        <v>443</v>
      </c>
    </row>
    <row r="66" spans="1:2">
      <c r="A66" t="s">
        <v>444</v>
      </c>
      <c r="B66" s="13" t="s">
        <v>445</v>
      </c>
    </row>
  </sheetData>
  <pageMargins left="0.7" right="0.7" top="0.75" bottom="0.75" header="0.3" footer="0.3"/>
  <pageSetup paperSize="9" orientation="portrait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9"/>
  <dimension ref="A1:X238"/>
  <sheetViews>
    <sheetView topLeftCell="A31" workbookViewId="0">
      <selection activeCell="K10" sqref="K10"/>
    </sheetView>
  </sheetViews>
  <sheetFormatPr defaultColWidth="9" defaultRowHeight="14.4"/>
  <cols>
    <col min="1" max="1" width="20.5546875" customWidth="1"/>
    <col min="2" max="2" width="2.109375" customWidth="1"/>
    <col min="3" max="3" width="20.88671875" customWidth="1"/>
    <col min="4" max="4" width="2.44140625" customWidth="1"/>
    <col min="5" max="5" width="17.44140625" customWidth="1"/>
    <col min="6" max="6" width="1.33203125" customWidth="1"/>
    <col min="8" max="8" width="2.5546875" customWidth="1"/>
    <col min="10" max="10" width="2.88671875" customWidth="1"/>
    <col min="11" max="11" width="18.5546875" customWidth="1"/>
    <col min="12" max="12" width="3.44140625" customWidth="1"/>
    <col min="13" max="13" width="13.5546875" customWidth="1"/>
    <col min="14" max="14" width="2.88671875" customWidth="1"/>
    <col min="15" max="15" width="16.5546875" customWidth="1"/>
    <col min="17" max="17" width="31.33203125" customWidth="1"/>
    <col min="19" max="19" width="15.44140625"/>
    <col min="24" max="24" width="14.5546875"/>
  </cols>
  <sheetData>
    <row r="1" spans="1:24">
      <c r="A1" t="s">
        <v>446</v>
      </c>
      <c r="C1" t="s">
        <v>365</v>
      </c>
      <c r="E1" t="s">
        <v>341</v>
      </c>
      <c r="G1" t="s">
        <v>447</v>
      </c>
      <c r="I1" t="s">
        <v>448</v>
      </c>
      <c r="K1" t="s">
        <v>449</v>
      </c>
      <c r="M1" t="s">
        <v>450</v>
      </c>
      <c r="O1" t="s">
        <v>451</v>
      </c>
      <c r="Q1" t="s">
        <v>452</v>
      </c>
      <c r="V1" t="s">
        <v>453</v>
      </c>
      <c r="X1" s="4" t="s">
        <v>454</v>
      </c>
    </row>
    <row r="2" spans="1:24">
      <c r="A2" t="s">
        <v>455</v>
      </c>
      <c r="C2" t="s">
        <v>456</v>
      </c>
      <c r="E2" t="s">
        <v>457</v>
      </c>
      <c r="G2" t="s">
        <v>361</v>
      </c>
      <c r="I2">
        <v>0</v>
      </c>
      <c r="K2" t="s">
        <v>458</v>
      </c>
      <c r="M2" t="s">
        <v>459</v>
      </c>
      <c r="O2" t="s">
        <v>460</v>
      </c>
      <c r="Q2" t="s">
        <v>461</v>
      </c>
      <c r="S2" s="4" t="s">
        <v>462</v>
      </c>
      <c r="V2">
        <v>2023</v>
      </c>
      <c r="X2" s="5" t="s">
        <v>463</v>
      </c>
    </row>
    <row r="3" spans="1:24">
      <c r="A3" t="s">
        <v>464</v>
      </c>
      <c r="C3" t="s">
        <v>465</v>
      </c>
      <c r="E3" t="s">
        <v>466</v>
      </c>
      <c r="G3" t="s">
        <v>360</v>
      </c>
      <c r="I3">
        <v>1</v>
      </c>
      <c r="K3" t="s">
        <v>467</v>
      </c>
      <c r="M3" t="s">
        <v>468</v>
      </c>
      <c r="O3" t="s">
        <v>469</v>
      </c>
      <c r="Q3" t="s">
        <v>470</v>
      </c>
      <c r="S3" s="5" t="s">
        <v>471</v>
      </c>
      <c r="V3">
        <f t="shared" ref="V3:V66" si="0">V2-1</f>
        <v>2022</v>
      </c>
      <c r="X3" s="6" t="s">
        <v>472</v>
      </c>
    </row>
    <row r="4" spans="1:24">
      <c r="C4" t="s">
        <v>473</v>
      </c>
      <c r="E4" t="s">
        <v>474</v>
      </c>
      <c r="I4">
        <v>2</v>
      </c>
      <c r="K4" t="s">
        <v>475</v>
      </c>
      <c r="M4" t="s">
        <v>476</v>
      </c>
      <c r="O4" t="s">
        <v>477</v>
      </c>
      <c r="Q4" t="s">
        <v>478</v>
      </c>
      <c r="S4" s="6" t="s">
        <v>432</v>
      </c>
      <c r="V4">
        <f t="shared" si="0"/>
        <v>2021</v>
      </c>
      <c r="X4" s="5" t="s">
        <v>479</v>
      </c>
    </row>
    <row r="5" spans="1:24">
      <c r="C5" t="s">
        <v>480</v>
      </c>
      <c r="E5" t="s">
        <v>481</v>
      </c>
      <c r="I5">
        <v>3</v>
      </c>
      <c r="K5" t="s">
        <v>482</v>
      </c>
      <c r="Q5" t="s">
        <v>483</v>
      </c>
      <c r="S5" s="5" t="s">
        <v>484</v>
      </c>
      <c r="V5">
        <f t="shared" si="0"/>
        <v>2020</v>
      </c>
    </row>
    <row r="6" spans="1:24">
      <c r="C6" t="s">
        <v>485</v>
      </c>
      <c r="E6" t="s">
        <v>486</v>
      </c>
      <c r="I6">
        <v>4</v>
      </c>
      <c r="K6" t="s">
        <v>487</v>
      </c>
      <c r="Q6" t="s">
        <v>488</v>
      </c>
      <c r="V6">
        <f t="shared" si="0"/>
        <v>2019</v>
      </c>
    </row>
    <row r="7" spans="1:24">
      <c r="C7" t="s">
        <v>489</v>
      </c>
      <c r="E7" t="s">
        <v>490</v>
      </c>
      <c r="I7">
        <v>5</v>
      </c>
      <c r="K7" t="s">
        <v>491</v>
      </c>
      <c r="Q7" t="s">
        <v>492</v>
      </c>
      <c r="V7">
        <f t="shared" si="0"/>
        <v>2018</v>
      </c>
    </row>
    <row r="8" spans="1:24">
      <c r="C8" t="s">
        <v>493</v>
      </c>
      <c r="E8" t="s">
        <v>494</v>
      </c>
      <c r="I8">
        <v>6</v>
      </c>
      <c r="K8" t="s">
        <v>495</v>
      </c>
      <c r="Q8" t="s">
        <v>496</v>
      </c>
      <c r="V8">
        <f t="shared" si="0"/>
        <v>2017</v>
      </c>
    </row>
    <row r="9" spans="1:24">
      <c r="A9" t="s">
        <v>497</v>
      </c>
      <c r="C9" t="s">
        <v>498</v>
      </c>
      <c r="E9" t="s">
        <v>499</v>
      </c>
      <c r="I9">
        <v>7</v>
      </c>
      <c r="Q9" t="s">
        <v>500</v>
      </c>
      <c r="V9">
        <f t="shared" si="0"/>
        <v>2016</v>
      </c>
    </row>
    <row r="10" spans="1:24">
      <c r="A10" t="s">
        <v>501</v>
      </c>
      <c r="E10" t="s">
        <v>502</v>
      </c>
      <c r="I10">
        <v>8</v>
      </c>
      <c r="O10" t="s">
        <v>503</v>
      </c>
      <c r="Q10" t="s">
        <v>504</v>
      </c>
      <c r="V10">
        <f t="shared" si="0"/>
        <v>2015</v>
      </c>
    </row>
    <row r="11" spans="1:24">
      <c r="A11" t="s">
        <v>505</v>
      </c>
      <c r="E11" t="s">
        <v>506</v>
      </c>
      <c r="I11">
        <v>9</v>
      </c>
      <c r="O11" t="s">
        <v>507</v>
      </c>
      <c r="Q11" t="s">
        <v>508</v>
      </c>
      <c r="S11" s="4" t="s">
        <v>509</v>
      </c>
      <c r="V11">
        <f t="shared" si="0"/>
        <v>2014</v>
      </c>
    </row>
    <row r="12" spans="1:24">
      <c r="A12" t="s">
        <v>510</v>
      </c>
      <c r="I12">
        <v>10</v>
      </c>
      <c r="O12" t="s">
        <v>511</v>
      </c>
      <c r="Q12" t="s">
        <v>512</v>
      </c>
      <c r="S12" s="5" t="s">
        <v>513</v>
      </c>
      <c r="V12">
        <f t="shared" si="0"/>
        <v>2013</v>
      </c>
    </row>
    <row r="13" spans="1:24">
      <c r="I13">
        <v>11</v>
      </c>
      <c r="Q13" t="s">
        <v>514</v>
      </c>
      <c r="S13" s="6" t="s">
        <v>515</v>
      </c>
      <c r="V13">
        <f t="shared" si="0"/>
        <v>2012</v>
      </c>
    </row>
    <row r="14" spans="1:24">
      <c r="I14">
        <v>12</v>
      </c>
      <c r="Q14" t="s">
        <v>516</v>
      </c>
      <c r="V14">
        <f t="shared" si="0"/>
        <v>2011</v>
      </c>
    </row>
    <row r="15" spans="1:24">
      <c r="I15">
        <v>13</v>
      </c>
      <c r="Q15" t="s">
        <v>517</v>
      </c>
      <c r="V15">
        <f t="shared" si="0"/>
        <v>2010</v>
      </c>
    </row>
    <row r="16" spans="1:24">
      <c r="I16">
        <v>14</v>
      </c>
      <c r="O16" s="3"/>
      <c r="Q16" t="s">
        <v>518</v>
      </c>
      <c r="V16">
        <f t="shared" si="0"/>
        <v>2009</v>
      </c>
    </row>
    <row r="17" spans="3:22">
      <c r="C17" t="s">
        <v>519</v>
      </c>
      <c r="E17" t="s">
        <v>520</v>
      </c>
      <c r="I17">
        <v>15</v>
      </c>
      <c r="K17" t="s">
        <v>521</v>
      </c>
      <c r="O17" s="4" t="s">
        <v>522</v>
      </c>
      <c r="Q17" t="s">
        <v>523</v>
      </c>
      <c r="V17">
        <f t="shared" si="0"/>
        <v>2008</v>
      </c>
    </row>
    <row r="18" spans="3:22">
      <c r="C18" t="s">
        <v>524</v>
      </c>
      <c r="E18" t="s">
        <v>525</v>
      </c>
      <c r="I18">
        <v>16</v>
      </c>
      <c r="K18" t="s">
        <v>510</v>
      </c>
      <c r="O18" s="5" t="s">
        <v>526</v>
      </c>
      <c r="Q18" t="s">
        <v>527</v>
      </c>
      <c r="V18">
        <f t="shared" si="0"/>
        <v>2007</v>
      </c>
    </row>
    <row r="19" spans="3:22">
      <c r="C19" t="s">
        <v>528</v>
      </c>
      <c r="E19" t="s">
        <v>495</v>
      </c>
      <c r="I19">
        <v>17</v>
      </c>
      <c r="K19" t="s">
        <v>505</v>
      </c>
      <c r="O19" s="6" t="s">
        <v>529</v>
      </c>
      <c r="Q19" t="s">
        <v>530</v>
      </c>
      <c r="V19">
        <f t="shared" si="0"/>
        <v>2006</v>
      </c>
    </row>
    <row r="20" spans="3:22">
      <c r="I20">
        <v>18</v>
      </c>
      <c r="K20" t="s">
        <v>501</v>
      </c>
      <c r="O20" s="3"/>
      <c r="Q20" t="s">
        <v>531</v>
      </c>
      <c r="S20" s="8"/>
      <c r="V20">
        <f t="shared" si="0"/>
        <v>2005</v>
      </c>
    </row>
    <row r="21" spans="3:22">
      <c r="I21">
        <v>19</v>
      </c>
      <c r="K21" t="s">
        <v>532</v>
      </c>
      <c r="O21" s="3"/>
      <c r="Q21" t="s">
        <v>533</v>
      </c>
      <c r="V21">
        <f t="shared" si="0"/>
        <v>2004</v>
      </c>
    </row>
    <row r="22" spans="3:22">
      <c r="I22">
        <v>20</v>
      </c>
      <c r="O22" s="3"/>
      <c r="Q22" t="s">
        <v>534</v>
      </c>
      <c r="V22">
        <f t="shared" si="0"/>
        <v>2003</v>
      </c>
    </row>
    <row r="23" spans="3:22">
      <c r="I23">
        <v>21</v>
      </c>
      <c r="O23" s="4" t="s">
        <v>535</v>
      </c>
      <c r="Q23" t="s">
        <v>536</v>
      </c>
      <c r="V23">
        <f t="shared" si="0"/>
        <v>2002</v>
      </c>
    </row>
    <row r="24" spans="3:22">
      <c r="I24">
        <v>22</v>
      </c>
      <c r="O24" s="5" t="s">
        <v>537</v>
      </c>
      <c r="Q24" t="s">
        <v>538</v>
      </c>
      <c r="V24">
        <f t="shared" si="0"/>
        <v>2001</v>
      </c>
    </row>
    <row r="25" spans="3:22">
      <c r="C25" t="s">
        <v>539</v>
      </c>
      <c r="I25">
        <v>23</v>
      </c>
      <c r="O25" s="6" t="s">
        <v>501</v>
      </c>
      <c r="Q25" t="s">
        <v>540</v>
      </c>
      <c r="S25" s="4" t="s">
        <v>541</v>
      </c>
      <c r="V25">
        <f t="shared" si="0"/>
        <v>2000</v>
      </c>
    </row>
    <row r="26" spans="3:22">
      <c r="C26" t="s">
        <v>542</v>
      </c>
      <c r="I26">
        <v>24</v>
      </c>
      <c r="O26" s="5" t="s">
        <v>543</v>
      </c>
      <c r="Q26" t="s">
        <v>544</v>
      </c>
      <c r="S26" s="5" t="s">
        <v>545</v>
      </c>
      <c r="V26">
        <f t="shared" si="0"/>
        <v>1999</v>
      </c>
    </row>
    <row r="27" spans="3:22">
      <c r="C27" t="s">
        <v>546</v>
      </c>
      <c r="I27">
        <v>25</v>
      </c>
      <c r="O27" s="3"/>
      <c r="Q27" t="s">
        <v>547</v>
      </c>
      <c r="S27" s="6" t="s">
        <v>548</v>
      </c>
      <c r="V27">
        <f t="shared" si="0"/>
        <v>1998</v>
      </c>
    </row>
    <row r="28" spans="3:22">
      <c r="C28" t="s">
        <v>549</v>
      </c>
      <c r="I28">
        <v>26</v>
      </c>
      <c r="O28" s="3"/>
      <c r="Q28" t="s">
        <v>550</v>
      </c>
      <c r="S28" s="5" t="s">
        <v>551</v>
      </c>
      <c r="V28">
        <f t="shared" si="0"/>
        <v>1997</v>
      </c>
    </row>
    <row r="29" spans="3:22">
      <c r="C29" t="s">
        <v>552</v>
      </c>
      <c r="I29">
        <v>27</v>
      </c>
      <c r="Q29" t="s">
        <v>553</v>
      </c>
      <c r="V29">
        <f t="shared" si="0"/>
        <v>1996</v>
      </c>
    </row>
    <row r="30" spans="3:22" ht="28.8">
      <c r="C30" t="s">
        <v>554</v>
      </c>
      <c r="I30">
        <v>28</v>
      </c>
      <c r="O30" s="7" t="s">
        <v>555</v>
      </c>
      <c r="Q30" t="s">
        <v>556</v>
      </c>
      <c r="V30">
        <f t="shared" si="0"/>
        <v>1995</v>
      </c>
    </row>
    <row r="31" spans="3:22">
      <c r="C31" t="s">
        <v>557</v>
      </c>
      <c r="I31">
        <v>29</v>
      </c>
      <c r="O31" s="5" t="s">
        <v>558</v>
      </c>
      <c r="Q31" t="s">
        <v>559</v>
      </c>
      <c r="V31">
        <f t="shared" si="0"/>
        <v>1994</v>
      </c>
    </row>
    <row r="32" spans="3:22">
      <c r="I32">
        <v>30</v>
      </c>
      <c r="O32" s="6" t="s">
        <v>560</v>
      </c>
      <c r="Q32" t="s">
        <v>561</v>
      </c>
      <c r="V32">
        <f t="shared" si="0"/>
        <v>1993</v>
      </c>
    </row>
    <row r="33" spans="3:22">
      <c r="I33">
        <v>31</v>
      </c>
      <c r="O33" s="5" t="s">
        <v>562</v>
      </c>
      <c r="Q33" t="s">
        <v>563</v>
      </c>
      <c r="V33">
        <f t="shared" si="0"/>
        <v>1992</v>
      </c>
    </row>
    <row r="34" spans="3:22">
      <c r="I34">
        <v>32</v>
      </c>
      <c r="O34" s="6" t="s">
        <v>495</v>
      </c>
      <c r="Q34" t="s">
        <v>564</v>
      </c>
      <c r="V34">
        <f t="shared" si="0"/>
        <v>1991</v>
      </c>
    </row>
    <row r="35" spans="3:22">
      <c r="I35">
        <v>33</v>
      </c>
      <c r="Q35" t="s">
        <v>565</v>
      </c>
      <c r="V35">
        <f t="shared" si="0"/>
        <v>1990</v>
      </c>
    </row>
    <row r="36" spans="3:22">
      <c r="I36">
        <v>34</v>
      </c>
      <c r="Q36" t="s">
        <v>566</v>
      </c>
      <c r="V36">
        <f t="shared" si="0"/>
        <v>1989</v>
      </c>
    </row>
    <row r="37" spans="3:22">
      <c r="I37">
        <v>35</v>
      </c>
      <c r="Q37" t="s">
        <v>567</v>
      </c>
      <c r="V37">
        <f t="shared" si="0"/>
        <v>1988</v>
      </c>
    </row>
    <row r="38" spans="3:22">
      <c r="I38">
        <v>36</v>
      </c>
      <c r="Q38" t="s">
        <v>568</v>
      </c>
      <c r="V38">
        <f t="shared" si="0"/>
        <v>1987</v>
      </c>
    </row>
    <row r="39" spans="3:22">
      <c r="I39">
        <v>37</v>
      </c>
      <c r="Q39" t="s">
        <v>569</v>
      </c>
      <c r="V39">
        <f t="shared" si="0"/>
        <v>1986</v>
      </c>
    </row>
    <row r="40" spans="3:22">
      <c r="I40">
        <v>38</v>
      </c>
      <c r="Q40" t="s">
        <v>570</v>
      </c>
      <c r="V40">
        <f t="shared" si="0"/>
        <v>1985</v>
      </c>
    </row>
    <row r="41" spans="3:22">
      <c r="I41">
        <v>39</v>
      </c>
      <c r="Q41" t="s">
        <v>571</v>
      </c>
      <c r="V41">
        <f t="shared" si="0"/>
        <v>1984</v>
      </c>
    </row>
    <row r="42" spans="3:22">
      <c r="C42" t="s">
        <v>572</v>
      </c>
      <c r="I42">
        <v>40</v>
      </c>
      <c r="Q42" t="s">
        <v>573</v>
      </c>
      <c r="V42">
        <f t="shared" si="0"/>
        <v>1983</v>
      </c>
    </row>
    <row r="43" spans="3:22">
      <c r="C43" s="1" t="s">
        <v>574</v>
      </c>
      <c r="I43">
        <v>41</v>
      </c>
      <c r="Q43" t="s">
        <v>575</v>
      </c>
      <c r="V43">
        <f t="shared" si="0"/>
        <v>1982</v>
      </c>
    </row>
    <row r="44" spans="3:22">
      <c r="C44" s="2" t="s">
        <v>576</v>
      </c>
      <c r="I44">
        <v>42</v>
      </c>
      <c r="Q44" t="s">
        <v>577</v>
      </c>
      <c r="V44">
        <f t="shared" si="0"/>
        <v>1981</v>
      </c>
    </row>
    <row r="45" spans="3:22">
      <c r="C45" s="1" t="s">
        <v>578</v>
      </c>
      <c r="I45">
        <v>43</v>
      </c>
      <c r="Q45" t="s">
        <v>579</v>
      </c>
      <c r="V45">
        <f t="shared" si="0"/>
        <v>1980</v>
      </c>
    </row>
    <row r="46" spans="3:22">
      <c r="C46" s="2" t="s">
        <v>580</v>
      </c>
      <c r="I46">
        <v>44</v>
      </c>
      <c r="Q46" t="s">
        <v>581</v>
      </c>
      <c r="V46">
        <f t="shared" si="0"/>
        <v>1979</v>
      </c>
    </row>
    <row r="47" spans="3:22">
      <c r="C47" s="1" t="s">
        <v>495</v>
      </c>
      <c r="I47">
        <v>45</v>
      </c>
      <c r="Q47" t="s">
        <v>582</v>
      </c>
      <c r="V47">
        <f t="shared" si="0"/>
        <v>1978</v>
      </c>
    </row>
    <row r="48" spans="3:22">
      <c r="C48" s="2"/>
      <c r="I48">
        <v>46</v>
      </c>
      <c r="Q48" t="s">
        <v>583</v>
      </c>
      <c r="V48">
        <f t="shared" si="0"/>
        <v>1977</v>
      </c>
    </row>
    <row r="49" spans="3:22">
      <c r="C49" s="1"/>
      <c r="I49">
        <v>47</v>
      </c>
      <c r="Q49" t="s">
        <v>584</v>
      </c>
      <c r="V49">
        <f t="shared" si="0"/>
        <v>1976</v>
      </c>
    </row>
    <row r="50" spans="3:22">
      <c r="C50" s="2"/>
      <c r="I50">
        <v>48</v>
      </c>
      <c r="Q50" t="s">
        <v>585</v>
      </c>
      <c r="V50">
        <f t="shared" si="0"/>
        <v>1975</v>
      </c>
    </row>
    <row r="51" spans="3:22">
      <c r="C51" s="1"/>
      <c r="I51">
        <v>49</v>
      </c>
      <c r="Q51" t="s">
        <v>586</v>
      </c>
      <c r="V51">
        <f t="shared" si="0"/>
        <v>1974</v>
      </c>
    </row>
    <row r="52" spans="3:22">
      <c r="C52" s="2"/>
      <c r="I52">
        <v>50</v>
      </c>
      <c r="Q52" t="s">
        <v>587</v>
      </c>
      <c r="V52">
        <f t="shared" si="0"/>
        <v>1973</v>
      </c>
    </row>
    <row r="53" spans="3:22">
      <c r="I53">
        <v>51</v>
      </c>
      <c r="Q53" t="s">
        <v>588</v>
      </c>
      <c r="V53">
        <f t="shared" si="0"/>
        <v>1972</v>
      </c>
    </row>
    <row r="54" spans="3:22">
      <c r="I54">
        <v>52</v>
      </c>
      <c r="Q54" t="s">
        <v>589</v>
      </c>
      <c r="V54">
        <f t="shared" si="0"/>
        <v>1971</v>
      </c>
    </row>
    <row r="55" spans="3:22">
      <c r="I55">
        <v>53</v>
      </c>
      <c r="Q55" t="s">
        <v>590</v>
      </c>
      <c r="V55">
        <f t="shared" si="0"/>
        <v>1970</v>
      </c>
    </row>
    <row r="56" spans="3:22">
      <c r="I56">
        <v>54</v>
      </c>
      <c r="Q56" t="s">
        <v>591</v>
      </c>
      <c r="V56">
        <f t="shared" si="0"/>
        <v>1969</v>
      </c>
    </row>
    <row r="57" spans="3:22">
      <c r="I57">
        <v>55</v>
      </c>
      <c r="Q57" t="s">
        <v>592</v>
      </c>
      <c r="V57">
        <f t="shared" si="0"/>
        <v>1968</v>
      </c>
    </row>
    <row r="58" spans="3:22">
      <c r="I58">
        <v>56</v>
      </c>
      <c r="Q58" t="s">
        <v>593</v>
      </c>
      <c r="V58">
        <f t="shared" si="0"/>
        <v>1967</v>
      </c>
    </row>
    <row r="59" spans="3:22">
      <c r="I59">
        <v>57</v>
      </c>
      <c r="Q59" t="s">
        <v>594</v>
      </c>
      <c r="V59">
        <f t="shared" si="0"/>
        <v>1966</v>
      </c>
    </row>
    <row r="60" spans="3:22">
      <c r="I60">
        <v>58</v>
      </c>
      <c r="Q60" t="s">
        <v>595</v>
      </c>
      <c r="V60">
        <f t="shared" si="0"/>
        <v>1965</v>
      </c>
    </row>
    <row r="61" spans="3:22">
      <c r="I61">
        <v>59</v>
      </c>
      <c r="Q61" t="s">
        <v>596</v>
      </c>
      <c r="V61">
        <f t="shared" si="0"/>
        <v>1964</v>
      </c>
    </row>
    <row r="62" spans="3:22">
      <c r="I62">
        <v>60</v>
      </c>
      <c r="Q62" t="s">
        <v>597</v>
      </c>
      <c r="V62">
        <f t="shared" si="0"/>
        <v>1963</v>
      </c>
    </row>
    <row r="63" spans="3:22">
      <c r="I63">
        <v>61</v>
      </c>
      <c r="Q63" t="s">
        <v>598</v>
      </c>
      <c r="V63">
        <f t="shared" si="0"/>
        <v>1962</v>
      </c>
    </row>
    <row r="64" spans="3:22">
      <c r="I64">
        <v>62</v>
      </c>
      <c r="Q64" t="s">
        <v>599</v>
      </c>
      <c r="V64">
        <f t="shared" si="0"/>
        <v>1961</v>
      </c>
    </row>
    <row r="65" spans="9:22">
      <c r="I65">
        <v>63</v>
      </c>
      <c r="Q65" t="s">
        <v>600</v>
      </c>
      <c r="V65">
        <f t="shared" si="0"/>
        <v>1960</v>
      </c>
    </row>
    <row r="66" spans="9:22">
      <c r="I66">
        <v>64</v>
      </c>
      <c r="Q66" t="s">
        <v>601</v>
      </c>
      <c r="V66">
        <f t="shared" si="0"/>
        <v>1959</v>
      </c>
    </row>
    <row r="67" spans="9:22">
      <c r="I67">
        <v>65</v>
      </c>
      <c r="Q67" t="s">
        <v>602</v>
      </c>
      <c r="V67">
        <f t="shared" ref="V67:V102" si="1">V66-1</f>
        <v>1958</v>
      </c>
    </row>
    <row r="68" spans="9:22">
      <c r="I68">
        <v>66</v>
      </c>
      <c r="Q68" t="s">
        <v>603</v>
      </c>
      <c r="V68">
        <f t="shared" si="1"/>
        <v>1957</v>
      </c>
    </row>
    <row r="69" spans="9:22">
      <c r="I69">
        <v>67</v>
      </c>
      <c r="Q69" t="s">
        <v>604</v>
      </c>
      <c r="V69">
        <f t="shared" si="1"/>
        <v>1956</v>
      </c>
    </row>
    <row r="70" spans="9:22">
      <c r="I70">
        <v>68</v>
      </c>
      <c r="Q70" t="s">
        <v>605</v>
      </c>
      <c r="V70">
        <f t="shared" si="1"/>
        <v>1955</v>
      </c>
    </row>
    <row r="71" spans="9:22">
      <c r="I71">
        <v>69</v>
      </c>
      <c r="Q71" t="s">
        <v>606</v>
      </c>
      <c r="V71">
        <f t="shared" si="1"/>
        <v>1954</v>
      </c>
    </row>
    <row r="72" spans="9:22">
      <c r="I72">
        <v>70</v>
      </c>
      <c r="Q72" t="s">
        <v>607</v>
      </c>
      <c r="V72">
        <f t="shared" si="1"/>
        <v>1953</v>
      </c>
    </row>
    <row r="73" spans="9:22">
      <c r="I73">
        <v>71</v>
      </c>
      <c r="Q73" t="s">
        <v>608</v>
      </c>
      <c r="V73">
        <f t="shared" si="1"/>
        <v>1952</v>
      </c>
    </row>
    <row r="74" spans="9:22">
      <c r="I74">
        <v>72</v>
      </c>
      <c r="Q74" t="s">
        <v>609</v>
      </c>
      <c r="V74">
        <f t="shared" si="1"/>
        <v>1951</v>
      </c>
    </row>
    <row r="75" spans="9:22">
      <c r="I75">
        <v>73</v>
      </c>
      <c r="Q75" t="s">
        <v>610</v>
      </c>
      <c r="V75">
        <f t="shared" si="1"/>
        <v>1950</v>
      </c>
    </row>
    <row r="76" spans="9:22">
      <c r="I76">
        <v>74</v>
      </c>
      <c r="Q76" t="s">
        <v>611</v>
      </c>
      <c r="V76">
        <f t="shared" si="1"/>
        <v>1949</v>
      </c>
    </row>
    <row r="77" spans="9:22">
      <c r="I77">
        <v>75</v>
      </c>
      <c r="Q77" t="s">
        <v>612</v>
      </c>
      <c r="V77">
        <f t="shared" si="1"/>
        <v>1948</v>
      </c>
    </row>
    <row r="78" spans="9:22">
      <c r="I78">
        <v>76</v>
      </c>
      <c r="Q78" t="s">
        <v>613</v>
      </c>
      <c r="V78">
        <f t="shared" si="1"/>
        <v>1947</v>
      </c>
    </row>
    <row r="79" spans="9:22">
      <c r="I79">
        <v>77</v>
      </c>
      <c r="Q79" t="s">
        <v>614</v>
      </c>
      <c r="V79">
        <f t="shared" si="1"/>
        <v>1946</v>
      </c>
    </row>
    <row r="80" spans="9:22">
      <c r="I80">
        <v>78</v>
      </c>
      <c r="Q80" t="s">
        <v>615</v>
      </c>
      <c r="V80">
        <f t="shared" si="1"/>
        <v>1945</v>
      </c>
    </row>
    <row r="81" spans="9:22">
      <c r="I81">
        <v>79</v>
      </c>
      <c r="Q81" t="s">
        <v>616</v>
      </c>
      <c r="V81">
        <f t="shared" si="1"/>
        <v>1944</v>
      </c>
    </row>
    <row r="82" spans="9:22">
      <c r="I82">
        <v>80</v>
      </c>
      <c r="Q82" t="s">
        <v>617</v>
      </c>
      <c r="V82">
        <f t="shared" si="1"/>
        <v>1943</v>
      </c>
    </row>
    <row r="83" spans="9:22">
      <c r="I83">
        <v>81</v>
      </c>
      <c r="Q83" t="s">
        <v>618</v>
      </c>
      <c r="V83">
        <f t="shared" si="1"/>
        <v>1942</v>
      </c>
    </row>
    <row r="84" spans="9:22">
      <c r="I84">
        <v>82</v>
      </c>
      <c r="Q84" t="s">
        <v>619</v>
      </c>
      <c r="V84">
        <f t="shared" si="1"/>
        <v>1941</v>
      </c>
    </row>
    <row r="85" spans="9:22">
      <c r="I85">
        <v>83</v>
      </c>
      <c r="Q85" t="s">
        <v>620</v>
      </c>
      <c r="V85">
        <f t="shared" si="1"/>
        <v>1940</v>
      </c>
    </row>
    <row r="86" spans="9:22">
      <c r="I86">
        <v>84</v>
      </c>
      <c r="Q86" t="s">
        <v>621</v>
      </c>
      <c r="V86">
        <f t="shared" si="1"/>
        <v>1939</v>
      </c>
    </row>
    <row r="87" spans="9:22">
      <c r="I87">
        <v>85</v>
      </c>
      <c r="Q87" t="s">
        <v>622</v>
      </c>
      <c r="V87">
        <f t="shared" si="1"/>
        <v>1938</v>
      </c>
    </row>
    <row r="88" spans="9:22">
      <c r="I88">
        <v>86</v>
      </c>
      <c r="Q88" t="s">
        <v>623</v>
      </c>
      <c r="V88">
        <f t="shared" si="1"/>
        <v>1937</v>
      </c>
    </row>
    <row r="89" spans="9:22">
      <c r="I89">
        <v>87</v>
      </c>
      <c r="Q89" t="s">
        <v>624</v>
      </c>
      <c r="V89">
        <f t="shared" si="1"/>
        <v>1936</v>
      </c>
    </row>
    <row r="90" spans="9:22">
      <c r="I90">
        <v>88</v>
      </c>
      <c r="Q90" t="s">
        <v>625</v>
      </c>
      <c r="V90">
        <f t="shared" si="1"/>
        <v>1935</v>
      </c>
    </row>
    <row r="91" spans="9:22">
      <c r="I91">
        <v>89</v>
      </c>
      <c r="Q91" t="s">
        <v>626</v>
      </c>
      <c r="V91">
        <f t="shared" si="1"/>
        <v>1934</v>
      </c>
    </row>
    <row r="92" spans="9:22">
      <c r="I92">
        <v>90</v>
      </c>
      <c r="Q92" t="s">
        <v>627</v>
      </c>
      <c r="V92">
        <f t="shared" si="1"/>
        <v>1933</v>
      </c>
    </row>
    <row r="93" spans="9:22">
      <c r="I93">
        <v>91</v>
      </c>
      <c r="Q93" t="s">
        <v>628</v>
      </c>
      <c r="V93">
        <f t="shared" si="1"/>
        <v>1932</v>
      </c>
    </row>
    <row r="94" spans="9:22">
      <c r="I94">
        <v>92</v>
      </c>
      <c r="Q94" t="s">
        <v>629</v>
      </c>
      <c r="V94">
        <f t="shared" si="1"/>
        <v>1931</v>
      </c>
    </row>
    <row r="95" spans="9:22">
      <c r="I95">
        <v>93</v>
      </c>
      <c r="Q95" t="s">
        <v>630</v>
      </c>
      <c r="V95">
        <f t="shared" si="1"/>
        <v>1930</v>
      </c>
    </row>
    <row r="96" spans="9:22">
      <c r="I96">
        <v>94</v>
      </c>
      <c r="Q96" t="s">
        <v>631</v>
      </c>
      <c r="V96">
        <f t="shared" si="1"/>
        <v>1929</v>
      </c>
    </row>
    <row r="97" spans="9:22">
      <c r="I97">
        <v>95</v>
      </c>
      <c r="Q97" t="s">
        <v>632</v>
      </c>
      <c r="V97">
        <f t="shared" si="1"/>
        <v>1928</v>
      </c>
    </row>
    <row r="98" spans="9:22">
      <c r="I98">
        <v>96</v>
      </c>
      <c r="Q98" t="s">
        <v>633</v>
      </c>
      <c r="V98">
        <f t="shared" si="1"/>
        <v>1927</v>
      </c>
    </row>
    <row r="99" spans="9:22">
      <c r="I99">
        <v>97</v>
      </c>
      <c r="Q99" t="s">
        <v>634</v>
      </c>
      <c r="V99">
        <f t="shared" si="1"/>
        <v>1926</v>
      </c>
    </row>
    <row r="100" spans="9:22">
      <c r="I100">
        <v>98</v>
      </c>
      <c r="Q100" t="s">
        <v>635</v>
      </c>
      <c r="V100">
        <f t="shared" si="1"/>
        <v>1925</v>
      </c>
    </row>
    <row r="101" spans="9:22">
      <c r="I101">
        <v>99</v>
      </c>
      <c r="Q101" t="s">
        <v>636</v>
      </c>
      <c r="V101">
        <f t="shared" si="1"/>
        <v>1924</v>
      </c>
    </row>
    <row r="102" spans="9:22">
      <c r="I102">
        <v>100</v>
      </c>
      <c r="Q102" t="s">
        <v>637</v>
      </c>
      <c r="V102">
        <f t="shared" si="1"/>
        <v>1923</v>
      </c>
    </row>
    <row r="103" spans="9:22">
      <c r="Q103" t="s">
        <v>638</v>
      </c>
    </row>
    <row r="104" spans="9:22">
      <c r="Q104" t="s">
        <v>639</v>
      </c>
    </row>
    <row r="105" spans="9:22">
      <c r="Q105" t="s">
        <v>640</v>
      </c>
    </row>
    <row r="106" spans="9:22">
      <c r="Q106" t="s">
        <v>641</v>
      </c>
    </row>
    <row r="107" spans="9:22">
      <c r="Q107" t="s">
        <v>642</v>
      </c>
    </row>
    <row r="108" spans="9:22">
      <c r="Q108" t="s">
        <v>643</v>
      </c>
    </row>
    <row r="109" spans="9:22">
      <c r="Q109" t="s">
        <v>644</v>
      </c>
    </row>
    <row r="110" spans="9:22">
      <c r="Q110" t="s">
        <v>645</v>
      </c>
    </row>
    <row r="111" spans="9:22">
      <c r="Q111" t="s">
        <v>646</v>
      </c>
    </row>
    <row r="112" spans="9:22">
      <c r="Q112" t="s">
        <v>647</v>
      </c>
    </row>
    <row r="113" spans="17:17">
      <c r="Q113" t="s">
        <v>648</v>
      </c>
    </row>
    <row r="114" spans="17:17">
      <c r="Q114" t="s">
        <v>649</v>
      </c>
    </row>
    <row r="115" spans="17:17">
      <c r="Q115" t="s">
        <v>650</v>
      </c>
    </row>
    <row r="116" spans="17:17">
      <c r="Q116" t="s">
        <v>651</v>
      </c>
    </row>
    <row r="117" spans="17:17">
      <c r="Q117" t="s">
        <v>652</v>
      </c>
    </row>
    <row r="118" spans="17:17">
      <c r="Q118" t="s">
        <v>653</v>
      </c>
    </row>
    <row r="119" spans="17:17">
      <c r="Q119" t="s">
        <v>654</v>
      </c>
    </row>
    <row r="120" spans="17:17">
      <c r="Q120" t="s">
        <v>655</v>
      </c>
    </row>
    <row r="121" spans="17:17">
      <c r="Q121" t="s">
        <v>656</v>
      </c>
    </row>
    <row r="122" spans="17:17">
      <c r="Q122" t="s">
        <v>657</v>
      </c>
    </row>
    <row r="123" spans="17:17">
      <c r="Q123" t="s">
        <v>658</v>
      </c>
    </row>
    <row r="124" spans="17:17">
      <c r="Q124" t="s">
        <v>659</v>
      </c>
    </row>
    <row r="125" spans="17:17">
      <c r="Q125" t="s">
        <v>660</v>
      </c>
    </row>
    <row r="126" spans="17:17">
      <c r="Q126" t="s">
        <v>661</v>
      </c>
    </row>
    <row r="127" spans="17:17">
      <c r="Q127" t="s">
        <v>662</v>
      </c>
    </row>
    <row r="128" spans="17:17">
      <c r="Q128" t="s">
        <v>663</v>
      </c>
    </row>
    <row r="129" spans="17:17">
      <c r="Q129" t="s">
        <v>664</v>
      </c>
    </row>
    <row r="130" spans="17:17">
      <c r="Q130" t="s">
        <v>665</v>
      </c>
    </row>
    <row r="131" spans="17:17">
      <c r="Q131" t="s">
        <v>666</v>
      </c>
    </row>
    <row r="132" spans="17:17">
      <c r="Q132" t="s">
        <v>667</v>
      </c>
    </row>
    <row r="133" spans="17:17">
      <c r="Q133" t="s">
        <v>668</v>
      </c>
    </row>
    <row r="134" spans="17:17">
      <c r="Q134" t="s">
        <v>669</v>
      </c>
    </row>
    <row r="135" spans="17:17">
      <c r="Q135" t="s">
        <v>670</v>
      </c>
    </row>
    <row r="136" spans="17:17">
      <c r="Q136" t="s">
        <v>671</v>
      </c>
    </row>
    <row r="137" spans="17:17">
      <c r="Q137" t="s">
        <v>672</v>
      </c>
    </row>
    <row r="138" spans="17:17">
      <c r="Q138" t="s">
        <v>673</v>
      </c>
    </row>
    <row r="139" spans="17:17">
      <c r="Q139" t="s">
        <v>674</v>
      </c>
    </row>
    <row r="140" spans="17:17">
      <c r="Q140" t="s">
        <v>675</v>
      </c>
    </row>
    <row r="141" spans="17:17">
      <c r="Q141" t="s">
        <v>676</v>
      </c>
    </row>
    <row r="142" spans="17:17">
      <c r="Q142" t="s">
        <v>677</v>
      </c>
    </row>
    <row r="143" spans="17:17">
      <c r="Q143" t="s">
        <v>678</v>
      </c>
    </row>
    <row r="144" spans="17:17">
      <c r="Q144" t="s">
        <v>679</v>
      </c>
    </row>
    <row r="145" spans="17:17">
      <c r="Q145" t="s">
        <v>680</v>
      </c>
    </row>
    <row r="146" spans="17:17">
      <c r="Q146" t="s">
        <v>681</v>
      </c>
    </row>
    <row r="147" spans="17:17">
      <c r="Q147" t="s">
        <v>682</v>
      </c>
    </row>
    <row r="148" spans="17:17">
      <c r="Q148" t="s">
        <v>683</v>
      </c>
    </row>
    <row r="149" spans="17:17">
      <c r="Q149" t="s">
        <v>684</v>
      </c>
    </row>
    <row r="150" spans="17:17">
      <c r="Q150" t="s">
        <v>685</v>
      </c>
    </row>
    <row r="151" spans="17:17">
      <c r="Q151" t="s">
        <v>686</v>
      </c>
    </row>
    <row r="152" spans="17:17">
      <c r="Q152" t="s">
        <v>687</v>
      </c>
    </row>
    <row r="153" spans="17:17">
      <c r="Q153" t="s">
        <v>688</v>
      </c>
    </row>
    <row r="154" spans="17:17">
      <c r="Q154" t="s">
        <v>689</v>
      </c>
    </row>
    <row r="155" spans="17:17">
      <c r="Q155" t="s">
        <v>690</v>
      </c>
    </row>
    <row r="156" spans="17:17">
      <c r="Q156" t="s">
        <v>691</v>
      </c>
    </row>
    <row r="157" spans="17:17">
      <c r="Q157" t="s">
        <v>692</v>
      </c>
    </row>
    <row r="158" spans="17:17">
      <c r="Q158" t="s">
        <v>693</v>
      </c>
    </row>
    <row r="159" spans="17:17">
      <c r="Q159" t="s">
        <v>694</v>
      </c>
    </row>
    <row r="160" spans="17:17">
      <c r="Q160" t="s">
        <v>695</v>
      </c>
    </row>
    <row r="161" spans="17:17">
      <c r="Q161" t="s">
        <v>696</v>
      </c>
    </row>
    <row r="162" spans="17:17">
      <c r="Q162" t="s">
        <v>697</v>
      </c>
    </row>
    <row r="163" spans="17:17">
      <c r="Q163" t="s">
        <v>698</v>
      </c>
    </row>
    <row r="164" spans="17:17">
      <c r="Q164" t="s">
        <v>699</v>
      </c>
    </row>
    <row r="165" spans="17:17">
      <c r="Q165" t="s">
        <v>700</v>
      </c>
    </row>
    <row r="166" spans="17:17">
      <c r="Q166" t="s">
        <v>701</v>
      </c>
    </row>
    <row r="167" spans="17:17">
      <c r="Q167" t="s">
        <v>702</v>
      </c>
    </row>
    <row r="168" spans="17:17">
      <c r="Q168" t="s">
        <v>703</v>
      </c>
    </row>
    <row r="169" spans="17:17">
      <c r="Q169" t="s">
        <v>704</v>
      </c>
    </row>
    <row r="170" spans="17:17">
      <c r="Q170" t="s">
        <v>705</v>
      </c>
    </row>
    <row r="171" spans="17:17">
      <c r="Q171" t="s">
        <v>706</v>
      </c>
    </row>
    <row r="172" spans="17:17">
      <c r="Q172" t="s">
        <v>707</v>
      </c>
    </row>
    <row r="173" spans="17:17">
      <c r="Q173" t="s">
        <v>708</v>
      </c>
    </row>
    <row r="174" spans="17:17">
      <c r="Q174" t="s">
        <v>709</v>
      </c>
    </row>
    <row r="175" spans="17:17">
      <c r="Q175" t="s">
        <v>710</v>
      </c>
    </row>
    <row r="176" spans="17:17">
      <c r="Q176" t="s">
        <v>711</v>
      </c>
    </row>
    <row r="177" spans="17:17">
      <c r="Q177" t="s">
        <v>712</v>
      </c>
    </row>
    <row r="178" spans="17:17">
      <c r="Q178" t="s">
        <v>713</v>
      </c>
    </row>
    <row r="179" spans="17:17">
      <c r="Q179" t="s">
        <v>714</v>
      </c>
    </row>
    <row r="180" spans="17:17">
      <c r="Q180" t="s">
        <v>715</v>
      </c>
    </row>
    <row r="181" spans="17:17">
      <c r="Q181" t="s">
        <v>716</v>
      </c>
    </row>
    <row r="182" spans="17:17">
      <c r="Q182" t="s">
        <v>717</v>
      </c>
    </row>
    <row r="183" spans="17:17">
      <c r="Q183" t="s">
        <v>718</v>
      </c>
    </row>
    <row r="184" spans="17:17">
      <c r="Q184" t="s">
        <v>719</v>
      </c>
    </row>
    <row r="185" spans="17:17">
      <c r="Q185" t="s">
        <v>720</v>
      </c>
    </row>
    <row r="186" spans="17:17">
      <c r="Q186" t="s">
        <v>721</v>
      </c>
    </row>
    <row r="187" spans="17:17">
      <c r="Q187" t="s">
        <v>722</v>
      </c>
    </row>
    <row r="188" spans="17:17">
      <c r="Q188" t="s">
        <v>723</v>
      </c>
    </row>
    <row r="189" spans="17:17">
      <c r="Q189" t="s">
        <v>724</v>
      </c>
    </row>
    <row r="190" spans="17:17">
      <c r="Q190" t="s">
        <v>725</v>
      </c>
    </row>
    <row r="191" spans="17:17">
      <c r="Q191" t="s">
        <v>726</v>
      </c>
    </row>
    <row r="192" spans="17:17">
      <c r="Q192" t="s">
        <v>727</v>
      </c>
    </row>
    <row r="193" spans="17:17">
      <c r="Q193" t="s">
        <v>728</v>
      </c>
    </row>
    <row r="194" spans="17:17">
      <c r="Q194" t="s">
        <v>729</v>
      </c>
    </row>
    <row r="195" spans="17:17">
      <c r="Q195" t="s">
        <v>730</v>
      </c>
    </row>
    <row r="196" spans="17:17">
      <c r="Q196" t="s">
        <v>731</v>
      </c>
    </row>
    <row r="197" spans="17:17">
      <c r="Q197" t="s">
        <v>732</v>
      </c>
    </row>
    <row r="198" spans="17:17">
      <c r="Q198" t="s">
        <v>733</v>
      </c>
    </row>
    <row r="199" spans="17:17">
      <c r="Q199" t="s">
        <v>734</v>
      </c>
    </row>
    <row r="200" spans="17:17">
      <c r="Q200" t="s">
        <v>735</v>
      </c>
    </row>
    <row r="201" spans="17:17">
      <c r="Q201" t="s">
        <v>736</v>
      </c>
    </row>
    <row r="202" spans="17:17">
      <c r="Q202" t="s">
        <v>737</v>
      </c>
    </row>
    <row r="203" spans="17:17">
      <c r="Q203" t="s">
        <v>738</v>
      </c>
    </row>
    <row r="204" spans="17:17">
      <c r="Q204" t="s">
        <v>739</v>
      </c>
    </row>
    <row r="205" spans="17:17">
      <c r="Q205" t="s">
        <v>740</v>
      </c>
    </row>
    <row r="206" spans="17:17">
      <c r="Q206" t="s">
        <v>741</v>
      </c>
    </row>
    <row r="207" spans="17:17">
      <c r="Q207" t="s">
        <v>742</v>
      </c>
    </row>
    <row r="208" spans="17:17">
      <c r="Q208" t="s">
        <v>743</v>
      </c>
    </row>
    <row r="209" spans="17:17">
      <c r="Q209" t="s">
        <v>744</v>
      </c>
    </row>
    <row r="210" spans="17:17">
      <c r="Q210" t="s">
        <v>745</v>
      </c>
    </row>
    <row r="211" spans="17:17">
      <c r="Q211" t="s">
        <v>746</v>
      </c>
    </row>
    <row r="212" spans="17:17">
      <c r="Q212" t="s">
        <v>747</v>
      </c>
    </row>
    <row r="213" spans="17:17">
      <c r="Q213" t="s">
        <v>748</v>
      </c>
    </row>
    <row r="214" spans="17:17">
      <c r="Q214" t="s">
        <v>749</v>
      </c>
    </row>
    <row r="215" spans="17:17">
      <c r="Q215" t="s">
        <v>750</v>
      </c>
    </row>
    <row r="216" spans="17:17">
      <c r="Q216" t="s">
        <v>751</v>
      </c>
    </row>
    <row r="217" spans="17:17">
      <c r="Q217" t="s">
        <v>752</v>
      </c>
    </row>
    <row r="218" spans="17:17">
      <c r="Q218" t="s">
        <v>753</v>
      </c>
    </row>
    <row r="219" spans="17:17">
      <c r="Q219" t="s">
        <v>754</v>
      </c>
    </row>
    <row r="220" spans="17:17">
      <c r="Q220" t="s">
        <v>755</v>
      </c>
    </row>
    <row r="221" spans="17:17">
      <c r="Q221" t="s">
        <v>756</v>
      </c>
    </row>
    <row r="222" spans="17:17">
      <c r="Q222" t="s">
        <v>757</v>
      </c>
    </row>
    <row r="223" spans="17:17">
      <c r="Q223" t="s">
        <v>758</v>
      </c>
    </row>
    <row r="224" spans="17:17">
      <c r="Q224" t="s">
        <v>759</v>
      </c>
    </row>
    <row r="225" spans="17:17">
      <c r="Q225" t="s">
        <v>760</v>
      </c>
    </row>
    <row r="226" spans="17:17">
      <c r="Q226" t="s">
        <v>761</v>
      </c>
    </row>
    <row r="227" spans="17:17">
      <c r="Q227" t="s">
        <v>762</v>
      </c>
    </row>
    <row r="228" spans="17:17">
      <c r="Q228" t="s">
        <v>763</v>
      </c>
    </row>
    <row r="229" spans="17:17">
      <c r="Q229" t="s">
        <v>764</v>
      </c>
    </row>
    <row r="230" spans="17:17">
      <c r="Q230" t="s">
        <v>765</v>
      </c>
    </row>
    <row r="231" spans="17:17">
      <c r="Q231" t="s">
        <v>766</v>
      </c>
    </row>
    <row r="232" spans="17:17">
      <c r="Q232" t="s">
        <v>767</v>
      </c>
    </row>
    <row r="233" spans="17:17">
      <c r="Q233" t="s">
        <v>768</v>
      </c>
    </row>
    <row r="234" spans="17:17">
      <c r="Q234" t="s">
        <v>769</v>
      </c>
    </row>
    <row r="235" spans="17:17">
      <c r="Q235" t="s">
        <v>770</v>
      </c>
    </row>
    <row r="236" spans="17:17">
      <c r="Q236" t="s">
        <v>771</v>
      </c>
    </row>
    <row r="237" spans="17:17">
      <c r="Q237" t="s">
        <v>772</v>
      </c>
    </row>
    <row r="238" spans="17:17">
      <c r="Q238" t="s">
        <v>773</v>
      </c>
    </row>
  </sheetData>
  <sortState ref="K2:K7">
    <sortCondition ref="K2:K7"/>
  </sortState>
  <pageMargins left="0.7" right="0.7" top="0.75" bottom="0.75" header="0.3" footer="0.3"/>
  <pageSetup paperSize="9" orientation="portrait"/>
  <tableParts count="16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074A6F4F905C43B1930F27AACA37A7" ma:contentTypeVersion="2" ma:contentTypeDescription="Create a new document." ma:contentTypeScope="" ma:versionID="0705ccd075ded18dfc651cf4140163fa">
  <xsd:schema xmlns:xsd="http://www.w3.org/2001/XMLSchema" xmlns:xs="http://www.w3.org/2001/XMLSchema" xmlns:p="http://schemas.microsoft.com/office/2006/metadata/properties" xmlns:ns1="http://schemas.microsoft.com/sharepoint/v3" xmlns:ns2="2c6c339a-2d5e-47fc-b832-3cadf2d345be" targetNamespace="http://schemas.microsoft.com/office/2006/metadata/properties" ma:root="true" ma:fieldsID="c48c5c037b5dc4ee81fe2d701cb30c2a" ns1:_="" ns2:_="">
    <xsd:import namespace="http://schemas.microsoft.com/sharepoint/v3"/>
    <xsd:import namespace="2c6c339a-2d5e-47fc-b832-3cadf2d345b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c339a-2d5e-47fc-b832-3cadf2d345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679009-C350-42AE-B28B-685B925FD3B4}">
  <ds:schemaRefs/>
</ds:datastoreItem>
</file>

<file path=customXml/itemProps2.xml><?xml version="1.0" encoding="utf-8"?>
<ds:datastoreItem xmlns:ds="http://schemas.openxmlformats.org/officeDocument/2006/customXml" ds:itemID="{B852E8BF-1C9E-4239-9C50-8D8660E54402}">
  <ds:schemaRefs/>
</ds:datastoreItem>
</file>

<file path=customXml/itemProps3.xml><?xml version="1.0" encoding="utf-8"?>
<ds:datastoreItem xmlns:ds="http://schemas.openxmlformats.org/officeDocument/2006/customXml" ds:itemID="{6DD071DF-D5F1-47F0-923C-B3D21D39D18F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2c6c339a-2d5e-47fc-b832-3cadf2d345b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ozdegerlendirme</vt:lpstr>
      <vt:lpstr>Paydas</vt:lpstr>
      <vt:lpstr>egiticilerinegitim</vt:lpstr>
      <vt:lpstr>Etkinlik</vt:lpstr>
      <vt:lpstr>Sorular</vt:lpstr>
      <vt:lpstr>listeler</vt:lpstr>
    </vt:vector>
  </TitlesOfParts>
  <Company>YOK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Önder TÜRKOĞLU</dc:creator>
  <cp:lastModifiedBy>Çiğdem YAVUZ</cp:lastModifiedBy>
  <cp:revision>46</cp:revision>
  <dcterms:created xsi:type="dcterms:W3CDTF">2023-06-16T12:51:00Z</dcterms:created>
  <dcterms:modified xsi:type="dcterms:W3CDTF">2026-07-08T10:04:12Z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0x01010087074A6F4F905C43B1930F27AACA37A7</vt:lpwstr>
  </property>
  <property fmtid="{D5CDD505-2E9C-101B-9397-08002B2CF9AE}" pid="3" name="ICV">
    <vt:lpwstr>0909B78242ED4431B9F14F4E348DAFC6_13</vt:lpwstr>
  </property>
  <property fmtid="{D5CDD505-2E9C-101B-9397-08002B2CF9AE}" pid="4" name="KSOProductBuildVer">
    <vt:lpwstr>1055-12.2.0.22549</vt:lpwstr>
  </property>
</Properties>
</file>